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10" activeTab="0"/>
  </bookViews>
  <sheets>
    <sheet name="Group_1" sheetId="1" r:id="rId1"/>
    <sheet name="Group_2" sheetId="2" r:id="rId2"/>
    <sheet name="Players" sheetId="3" r:id="rId3"/>
    <sheet name="Players Grade Sort" sheetId="4" r:id="rId4"/>
    <sheet name="Timing" sheetId="5" r:id="rId5"/>
  </sheets>
  <definedNames>
    <definedName name="_xlnm.Print_Area" localSheetId="1">'Group_2'!$A$1:$M$15</definedName>
  </definedNames>
  <calcPr fullCalcOnLoad="1"/>
</workbook>
</file>

<file path=xl/sharedStrings.xml><?xml version="1.0" encoding="utf-8"?>
<sst xmlns="http://schemas.openxmlformats.org/spreadsheetml/2006/main" count="521" uniqueCount="94">
  <si>
    <t>Total</t>
  </si>
  <si>
    <t>Rank</t>
  </si>
  <si>
    <t>Colin Purdon</t>
  </si>
  <si>
    <t>Mark Wallace</t>
  </si>
  <si>
    <t>Bob Pigeon</t>
  </si>
  <si>
    <t>Christine Coates</t>
  </si>
  <si>
    <t>Ken Coates</t>
  </si>
  <si>
    <t>Louise Head</t>
  </si>
  <si>
    <t>George Green</t>
  </si>
  <si>
    <t>Robert Starley</t>
  </si>
  <si>
    <t>Jonathan Welton</t>
  </si>
  <si>
    <t>Charlie Pye</t>
  </si>
  <si>
    <t>45s</t>
  </si>
  <si>
    <t>Name</t>
  </si>
  <si>
    <t>Rapid</t>
  </si>
  <si>
    <t>Standard</t>
  </si>
  <si>
    <t>Xmas</t>
  </si>
  <si>
    <t>Roy Zhang</t>
  </si>
  <si>
    <t>Anthony Zhang</t>
  </si>
  <si>
    <t>Harvey Duckers</t>
  </si>
  <si>
    <t>Peter Larwood</t>
  </si>
  <si>
    <t>Dave Herring</t>
  </si>
  <si>
    <t>Marcus Smith</t>
  </si>
  <si>
    <t>Harvey Zhang</t>
  </si>
  <si>
    <t>Ian Murray</t>
  </si>
  <si>
    <t>Peter Davey</t>
  </si>
  <si>
    <t>Dave Hemmings</t>
  </si>
  <si>
    <t>Harriet Haslehurst</t>
  </si>
  <si>
    <t>Joshua Yates</t>
  </si>
  <si>
    <t>Neil Binney</t>
  </si>
  <si>
    <t>Isaac Herring</t>
  </si>
  <si>
    <t>7m30s</t>
  </si>
  <si>
    <t>7m</t>
  </si>
  <si>
    <t>6m</t>
  </si>
  <si>
    <t>5m</t>
  </si>
  <si>
    <t>4m</t>
  </si>
  <si>
    <t>3m</t>
  </si>
  <si>
    <t>2m30s</t>
  </si>
  <si>
    <t>1m50s</t>
  </si>
  <si>
    <t>1m30s</t>
  </si>
  <si>
    <t>1m</t>
  </si>
  <si>
    <t>30s</t>
  </si>
  <si>
    <t>8m</t>
  </si>
  <si>
    <t>9m</t>
  </si>
  <si>
    <t>10m</t>
  </si>
  <si>
    <t>11m</t>
  </si>
  <si>
    <t>12m</t>
  </si>
  <si>
    <t>12m30s</t>
  </si>
  <si>
    <t>13m10s</t>
  </si>
  <si>
    <t>13m30s</t>
  </si>
  <si>
    <t>14m</t>
  </si>
  <si>
    <t>14m15s</t>
  </si>
  <si>
    <t>14m30s</t>
  </si>
  <si>
    <t>xmas</t>
  </si>
  <si>
    <t>Henry Blackham</t>
  </si>
  <si>
    <t>David Brock</t>
  </si>
  <si>
    <t>Harvey  Duckers</t>
  </si>
  <si>
    <t>Steve Harley</t>
  </si>
  <si>
    <t>Louise  Head</t>
  </si>
  <si>
    <t>David  Hemmings</t>
  </si>
  <si>
    <t>David  Herring</t>
  </si>
  <si>
    <t>Derek  Johnson</t>
  </si>
  <si>
    <t>Christian  Judge</t>
  </si>
  <si>
    <t>Harry  Legge</t>
  </si>
  <si>
    <t>Jon  Lloyd</t>
  </si>
  <si>
    <t>Saatvika Mahesh</t>
  </si>
  <si>
    <t>Andrew  Marley</t>
  </si>
  <si>
    <t>Keir  Martin</t>
  </si>
  <si>
    <t>Ian  Murray</t>
  </si>
  <si>
    <t>Colin  Purdon</t>
  </si>
  <si>
    <t>Charlie  Pye</t>
  </si>
  <si>
    <t>Marcus  Smith</t>
  </si>
  <si>
    <t>Robert  Starley</t>
  </si>
  <si>
    <t>Shaun  Taulbut</t>
  </si>
  <si>
    <t>Mark  Taylor</t>
  </si>
  <si>
    <t>John Upham</t>
  </si>
  <si>
    <t>Mark  Wallace</t>
  </si>
  <si>
    <t>Richard  Webb</t>
  </si>
  <si>
    <t>Jonathan  Welton</t>
  </si>
  <si>
    <t>Ryan  Wong</t>
  </si>
  <si>
    <t>Joshua  Yates</t>
  </si>
  <si>
    <t>Anthony  Zhang</t>
  </si>
  <si>
    <t>Harvey  Zhang</t>
  </si>
  <si>
    <t>Roy  Zhang</t>
  </si>
  <si>
    <t>GROUP 1</t>
  </si>
  <si>
    <t>GROUP 2</t>
  </si>
  <si>
    <t>Jon Lloyd</t>
  </si>
  <si>
    <t>Crowthorne Christmas Competition - Twenty Eighth Time Handicap -2015</t>
  </si>
  <si>
    <t>Andrew Marley</t>
  </si>
  <si>
    <t>5*</t>
  </si>
  <si>
    <t>4*</t>
  </si>
  <si>
    <t>Joathan Welton</t>
  </si>
  <si>
    <t>Kevin Starley</t>
  </si>
  <si>
    <t>* Rank decided by coin toss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</si>
</sst>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00390625" style="0" hidden="1" customWidth="1"/>
    <col min="3" max="3" width="7.28125" style="19" customWidth="1"/>
    <col min="4" max="11" width="9.7109375" style="0" customWidth="1"/>
    <col min="12" max="13" width="9.7109375" style="19" customWidth="1"/>
  </cols>
  <sheetData>
    <row r="2" ht="15">
      <c r="E2" s="1" t="s">
        <v>87</v>
      </c>
    </row>
    <row r="3" ht="15">
      <c r="E3" s="1"/>
    </row>
    <row r="4" ht="15">
      <c r="E4" s="1" t="s">
        <v>84</v>
      </c>
    </row>
    <row r="5" spans="1:3" ht="13.5" thickBot="1">
      <c r="A5" s="2"/>
      <c r="B5" s="2"/>
      <c r="C5" s="20"/>
    </row>
    <row r="6" spans="4:13" s="21" customFormat="1" ht="31.5" customHeight="1">
      <c r="D6" s="27"/>
      <c r="E6" s="27" t="s">
        <v>55</v>
      </c>
      <c r="F6" s="27" t="s">
        <v>9</v>
      </c>
      <c r="G6" s="27" t="s">
        <v>88</v>
      </c>
      <c r="H6" s="27" t="s">
        <v>7</v>
      </c>
      <c r="I6" s="27" t="s">
        <v>4</v>
      </c>
      <c r="J6" s="27" t="s">
        <v>24</v>
      </c>
      <c r="K6" s="27"/>
      <c r="L6" s="28" t="s">
        <v>0</v>
      </c>
      <c r="M6" s="28" t="s">
        <v>1</v>
      </c>
    </row>
    <row r="7" spans="4:13" ht="13.5" thickBot="1">
      <c r="D7" s="26">
        <f>IF(D6="","",VLOOKUP(D6,Players!$A$2:$D$40,4))</f>
      </c>
      <c r="E7" s="26">
        <f>IF(E6="","",VLOOKUP(E6,Players!$A$2:$D$40,4))</f>
        <v>191</v>
      </c>
      <c r="F7" s="26">
        <f>IF(F6="","",VLOOKUP(F6,Players!$A$2:$D$40,4))</f>
        <v>173</v>
      </c>
      <c r="G7" s="26">
        <f>IF(G6="","",VLOOKUP(G6,Players!$A$2:$D$40,4))</f>
        <v>176</v>
      </c>
      <c r="H7" s="26">
        <f>IF(H6="","",VLOOKUP(H6,Players!$A$2:$D$40,4))</f>
        <v>147</v>
      </c>
      <c r="I7" s="26">
        <f>IF(I6="","",VLOOKUP(I6,Players!$A$2:$D$40,4))</f>
        <v>142</v>
      </c>
      <c r="J7" s="26">
        <f>IF(J6="","",VLOOKUP(J6,Players!$A$2:$D$40,4))</f>
        <v>118</v>
      </c>
      <c r="K7" s="26">
        <f>IF(K6="","",VLOOKUP(K6,Players!$A$2:$D$40,4))</f>
      </c>
      <c r="L7" s="32"/>
      <c r="M7" s="32"/>
    </row>
    <row r="8" spans="1:13" ht="30" customHeight="1" thickBot="1">
      <c r="A8" s="25">
        <f>IF(D$6="","",D$6)</f>
      </c>
      <c r="B8" s="18"/>
      <c r="C8" s="24">
        <f>IF(A8="","",(VLOOKUP(A8,Players!$A$2:$D$40,4)))</f>
      </c>
      <c r="D8" s="5"/>
      <c r="E8" s="6">
        <f>IF(E$7="","",IF($C8="","",IF(E$7&gt;$C8,VLOOKUP(E$7-$C8,Timing!$A$1:$C$214,3),VLOOKUP($C8-E$7,Timing!$A$1:$C$214,2))))</f>
      </c>
      <c r="F8" s="6">
        <f>IF(F$7="","",IF($C8="","",IF(F$7&gt;$C8,VLOOKUP(F$7-$C8,Timing!$A$1:$C$214,3),VLOOKUP($C8-F$7,Timing!$A$1:$C$214,2))))</f>
      </c>
      <c r="G8" s="6">
        <f>IF(G$7="","",IF($C8="","",IF(G$7&gt;$C8,VLOOKUP(G$7-$C8,Timing!$A$1:$C$214,3),VLOOKUP($C8-G$7,Timing!$A$1:$C$214,2))))</f>
      </c>
      <c r="H8" s="6">
        <f>IF(H$7="","",IF($C8="","",IF(H$7&gt;$C8,VLOOKUP(H$7-$C8,Timing!$A$1:$C$214,3),VLOOKUP($C8-H$7,Timing!$A$1:$C$214,2))))</f>
      </c>
      <c r="I8" s="6">
        <f>IF(I$7="","",IF($C8="","",IF(I$7&gt;$C8,VLOOKUP(I$7-$C8,Timing!$A$1:$C$214,3),VLOOKUP($C8-I$7,Timing!$A$1:$C$214,2))))</f>
      </c>
      <c r="J8" s="6">
        <f>IF(J$7="","",IF($C8="","",IF(J$7&gt;$C8,VLOOKUP(J$7-$C8,Timing!$A$1:$C$214,3),VLOOKUP($C8-J$7,Timing!$A$1:$C$214,2))))</f>
      </c>
      <c r="K8" s="6">
        <f>IF(K$7="","",IF($C8="","",IF(K$7&gt;$C8,VLOOKUP(K$7-$C8,Timing!$A$1:$C$214,3),VLOOKUP($C8-K$7,Timing!$A$1:$C$214,2))))</f>
      </c>
      <c r="L8" s="33"/>
      <c r="M8" s="33"/>
    </row>
    <row r="9" spans="1:13" ht="30" customHeight="1" thickBot="1">
      <c r="A9" s="25" t="str">
        <f>IF(E$6="","",E$6)</f>
        <v>David Brock</v>
      </c>
      <c r="B9" s="4">
        <f>E7</f>
        <v>191</v>
      </c>
      <c r="C9" s="23">
        <f>IF(A9="","",(VLOOKUP(A9,Players!$A$2:$D$40,4)))</f>
        <v>191</v>
      </c>
      <c r="D9" s="6">
        <f>IF(D$7="","",IF($C9="","",IF(D$7&gt;$C9,VLOOKUP(D$7-$C9,Timing!$A$1:$C$214,3),VLOOKUP($C9-D$7,Timing!$A$1:$C$214,2))))</f>
      </c>
      <c r="E9" s="30"/>
      <c r="F9" s="31">
        <v>0</v>
      </c>
      <c r="G9" s="31">
        <v>0</v>
      </c>
      <c r="H9" s="31">
        <v>0</v>
      </c>
      <c r="I9" s="31">
        <v>0.5</v>
      </c>
      <c r="J9" s="31">
        <v>1</v>
      </c>
      <c r="K9" s="6">
        <f>IF(K$7="","",IF($C9="","",IF(K$7&gt;$C9,VLOOKUP(K$7-$C9,Timing!$A$1:$C$214,3),VLOOKUP($C9-K$7,Timing!$A$1:$C$214,2))))</f>
      </c>
      <c r="L9" s="33">
        <f>SUM(E9:J9)</f>
        <v>1.5</v>
      </c>
      <c r="M9" s="31" t="s">
        <v>90</v>
      </c>
    </row>
    <row r="10" spans="1:13" ht="30" customHeight="1" thickBot="1">
      <c r="A10" s="25" t="str">
        <f>IF(F$6="","",F$6)</f>
        <v>Robert Starley</v>
      </c>
      <c r="B10" s="4">
        <f>F7</f>
        <v>173</v>
      </c>
      <c r="C10" s="23">
        <f>IF(A10="","",(VLOOKUP(A10,Players!$A$2:$D$40,4)))</f>
        <v>173</v>
      </c>
      <c r="D10" s="6">
        <f>IF(D$7="","",IF($C10="","",IF(D$7&gt;$C10,VLOOKUP(D$7-$C10,Timing!$A$1:$C$214,3),VLOOKUP($C10-D$7,Timing!$A$1:$C$214,2))))</f>
      </c>
      <c r="E10" s="31">
        <v>1</v>
      </c>
      <c r="F10" s="30"/>
      <c r="G10" s="31">
        <v>0</v>
      </c>
      <c r="H10" s="31">
        <v>0</v>
      </c>
      <c r="I10" s="31">
        <v>1</v>
      </c>
      <c r="J10" s="31">
        <v>1</v>
      </c>
      <c r="K10" s="6">
        <f>IF(K$7="","",IF($C10="","",IF(K$7&gt;$C10,VLOOKUP(K$7-$C10,Timing!$A$1:$C$214,3),VLOOKUP($C10-K$7,Timing!$A$1:$C$214,2))))</f>
      </c>
      <c r="L10" s="33">
        <f>SUM(E10:J10)</f>
        <v>3</v>
      </c>
      <c r="M10" s="33">
        <v>3</v>
      </c>
    </row>
    <row r="11" spans="1:13" ht="30" customHeight="1" thickBot="1">
      <c r="A11" s="25" t="str">
        <f>IF(G$6="","",G$6)</f>
        <v>Andrew Marley</v>
      </c>
      <c r="B11" s="4"/>
      <c r="C11" s="23">
        <f>IF(A11="","",(VLOOKUP(A11,Players!$A$2:$D$40,4)))</f>
        <v>176</v>
      </c>
      <c r="D11" s="6">
        <f>IF(D$7="","",IF($C11="","",IF(D$7&gt;$C11,VLOOKUP(D$7-$C11,Timing!$A$1:$C$214,3),VLOOKUP($C11-D$7,Timing!$A$1:$C$214,2))))</f>
      </c>
      <c r="E11" s="31">
        <v>1</v>
      </c>
      <c r="F11" s="31">
        <v>1</v>
      </c>
      <c r="G11" s="30"/>
      <c r="H11" s="31">
        <v>0.5</v>
      </c>
      <c r="I11" s="31">
        <v>1</v>
      </c>
      <c r="J11" s="31">
        <v>0</v>
      </c>
      <c r="K11" s="6">
        <f>IF(K$7="","",IF($C11="","",IF(K$7&gt;$C11,VLOOKUP(K$7-$C11,Timing!$A$1:$C$214,3),VLOOKUP($C11-K$7,Timing!$A$1:$C$214,2))))</f>
      </c>
      <c r="L11" s="33">
        <f>SUM(E11:J11)</f>
        <v>3.5</v>
      </c>
      <c r="M11" s="33">
        <v>2</v>
      </c>
    </row>
    <row r="12" spans="1:13" ht="30" customHeight="1" thickBot="1">
      <c r="A12" s="25" t="str">
        <f>IF(H$6="","",H$6)</f>
        <v>Louise Head</v>
      </c>
      <c r="B12" s="4">
        <f>H7</f>
        <v>147</v>
      </c>
      <c r="C12" s="23">
        <f>IF(A12="","",(VLOOKUP(A12,Players!$A$2:$D$40,4)))</f>
        <v>147</v>
      </c>
      <c r="D12" s="6">
        <f>IF(D$7="","",IF($C12="","",IF(D$7&gt;$C12,VLOOKUP(D$7-$C12,Timing!$A$1:$C$214,3),VLOOKUP($C12-D$7,Timing!$A$1:$C$214,2))))</f>
      </c>
      <c r="E12" s="31">
        <v>1</v>
      </c>
      <c r="F12" s="31">
        <v>1</v>
      </c>
      <c r="G12" s="31">
        <v>0.5</v>
      </c>
      <c r="H12" s="30"/>
      <c r="I12" s="31">
        <v>1</v>
      </c>
      <c r="J12" s="31">
        <v>1</v>
      </c>
      <c r="K12" s="6">
        <f>IF(K$7="","",IF($C12="","",IF(K$7&gt;$C12,VLOOKUP(K$7-$C12,Timing!$A$1:$C$214,3),VLOOKUP($C12-K$7,Timing!$A$1:$C$214,2))))</f>
      </c>
      <c r="L12" s="33">
        <f>SUM(E12:J12)</f>
        <v>4.5</v>
      </c>
      <c r="M12" s="33">
        <v>1</v>
      </c>
    </row>
    <row r="13" spans="1:13" ht="30" customHeight="1" thickBot="1">
      <c r="A13" s="25" t="str">
        <f>IF(I$6="","",I$6)</f>
        <v>Bob Pigeon</v>
      </c>
      <c r="B13" s="4">
        <f>I7</f>
        <v>142</v>
      </c>
      <c r="C13" s="23">
        <f>IF(A13="","",(VLOOKUP(A13,Players!$A$2:$D$40,4)))</f>
        <v>142</v>
      </c>
      <c r="D13" s="6">
        <f>IF(D$7="","",IF($C13="","",IF(D$7&gt;$C13,VLOOKUP(D$7-$C13,Timing!$A$1:$C$214,3),VLOOKUP($C13-D$7,Timing!$A$1:$C$214,2))))</f>
      </c>
      <c r="E13" s="31">
        <v>0.5</v>
      </c>
      <c r="F13" s="31">
        <v>0</v>
      </c>
      <c r="G13" s="31">
        <v>0</v>
      </c>
      <c r="H13" s="31">
        <v>0</v>
      </c>
      <c r="I13" s="30"/>
      <c r="J13" s="31">
        <v>1</v>
      </c>
      <c r="K13" s="6">
        <f>IF(K$7="","",IF($C13="","",IF(K$7&gt;$C13,VLOOKUP(K$7-$C13,Timing!$A$1:$C$214,3),VLOOKUP($C13-K$7,Timing!$A$1:$C$214,2))))</f>
      </c>
      <c r="L13" s="33">
        <f>SUM(E13:J13)</f>
        <v>1.5</v>
      </c>
      <c r="M13" s="31" t="s">
        <v>89</v>
      </c>
    </row>
    <row r="14" spans="1:13" ht="30" customHeight="1" thickBot="1">
      <c r="A14" s="25" t="str">
        <f>IF(J$6="","",J$6)</f>
        <v>Ian Murray</v>
      </c>
      <c r="B14" s="4"/>
      <c r="C14" s="23">
        <f>IF(A14="","",(VLOOKUP(A14,Players!$A$2:$D$40,4)))</f>
        <v>118</v>
      </c>
      <c r="D14" s="6">
        <f>IF(D$7="","",IF($C14="","",IF(D$7&gt;$C14,VLOOKUP(D$7-$C14,Timing!$A$1:$C$214,3),VLOOKUP($C14-D$7,Timing!$A$1:$C$214,2))))</f>
      </c>
      <c r="E14" s="31">
        <v>0</v>
      </c>
      <c r="F14" s="31">
        <v>0</v>
      </c>
      <c r="G14" s="31">
        <v>1</v>
      </c>
      <c r="H14" s="31">
        <v>0</v>
      </c>
      <c r="I14" s="31">
        <v>0</v>
      </c>
      <c r="J14" s="30"/>
      <c r="K14" s="6">
        <f>IF(K$7="","",IF($C14="","",IF(K$7&gt;$C14,VLOOKUP(K$7-$C14,Timing!$A$1:$C$214,3),VLOOKUP($C14-K$7,Timing!$A$1:$C$214,2))))</f>
      </c>
      <c r="L14" s="33">
        <f>SUM(E14:J14)</f>
        <v>1</v>
      </c>
      <c r="M14" s="33">
        <v>6</v>
      </c>
    </row>
    <row r="15" spans="1:13" ht="30" customHeight="1" thickBot="1">
      <c r="A15" s="25">
        <f>IF(K$6="","",K$6)</f>
      </c>
      <c r="B15" s="4">
        <f>K7</f>
      </c>
      <c r="C15" s="23">
        <f>IF(A15="","",(VLOOKUP(A15,Players!$A$2:$D$40,4)))</f>
      </c>
      <c r="D15" s="6">
        <f>IF(D$7="","",IF($C15="","",IF(D$7&gt;$C15,VLOOKUP(D$7-$C15,Timing!$A$1:$C$214,3),VLOOKUP($C15-D$7,Timing!$A$1:$C$214,2))))</f>
      </c>
      <c r="E15" s="6">
        <f>IF(E$7="","",IF($C15="","",IF(E$7&gt;$C15,VLOOKUP(E$7-$C15,Timing!$A$1:$C$214,3),VLOOKUP($C15-E$7,Timing!$A$1:$C$214,2))))</f>
      </c>
      <c r="F15" s="6">
        <f>IF(F$7="","",IF($C15="","",IF(F$7&gt;$C15,VLOOKUP(F$7-$C15,Timing!$A$1:$C$214,3),VLOOKUP($C15-F$7,Timing!$A$1:$C$214,2))))</f>
      </c>
      <c r="G15" s="6">
        <f>IF(G$7="","",IF($C15="","",IF(G$7&gt;$C15,VLOOKUP(G$7-$C15,Timing!$A$1:$C$214,3),VLOOKUP($C15-G$7,Timing!$A$1:$C$214,2))))</f>
      </c>
      <c r="H15" s="6">
        <f>IF(H$7="","",IF($C15="","",IF(H$7&gt;$C15,VLOOKUP(H$7-$C15,Timing!$A$1:$C$214,3),VLOOKUP($C15-H$7,Timing!$A$1:$C$214,2))))</f>
      </c>
      <c r="I15" s="6">
        <f>IF(I$7="","",IF($C15="","",IF(I$7&gt;$C15,VLOOKUP(I$7-$C15,Timing!$A$1:$C$214,3),VLOOKUP($C15-I$7,Timing!$A$1:$C$214,2))))</f>
      </c>
      <c r="J15" s="6">
        <f>IF(J$7="","",IF($C15="","",IF(J$7&gt;$C15,VLOOKUP(J$7-$C15,Timing!$A$1:$C$214,3),VLOOKUP($C15-J$7,Timing!$A$1:$C$214,2))))</f>
      </c>
      <c r="K15" s="7"/>
      <c r="L15" s="33"/>
      <c r="M15" s="33"/>
    </row>
    <row r="17" ht="12.75">
      <c r="M17" s="38" t="s">
        <v>93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5.00390625" style="0" customWidth="1"/>
    <col min="2" max="2" width="15.00390625" style="0" hidden="1" customWidth="1"/>
    <col min="3" max="3" width="7.28125" style="19" customWidth="1"/>
    <col min="4" max="11" width="9.7109375" style="0" customWidth="1"/>
    <col min="12" max="12" width="9.7109375" style="19" customWidth="1"/>
    <col min="13" max="13" width="10.140625" style="35" customWidth="1"/>
  </cols>
  <sheetData>
    <row r="2" ht="15">
      <c r="E2" s="1" t="s">
        <v>87</v>
      </c>
    </row>
    <row r="3" ht="15">
      <c r="E3" s="1"/>
    </row>
    <row r="4" ht="15">
      <c r="E4" s="1" t="s">
        <v>85</v>
      </c>
    </row>
    <row r="5" spans="1:3" ht="13.5" thickBot="1">
      <c r="A5" s="2"/>
      <c r="B5" s="2"/>
      <c r="C5" s="20"/>
    </row>
    <row r="6" spans="4:13" s="21" customFormat="1" ht="30" customHeight="1">
      <c r="D6" s="27"/>
      <c r="E6" s="27" t="s">
        <v>2</v>
      </c>
      <c r="F6" s="34" t="s">
        <v>86</v>
      </c>
      <c r="G6" s="34" t="s">
        <v>8</v>
      </c>
      <c r="H6" s="34" t="s">
        <v>91</v>
      </c>
      <c r="I6" s="34" t="s">
        <v>92</v>
      </c>
      <c r="J6" s="34" t="s">
        <v>25</v>
      </c>
      <c r="K6" s="27"/>
      <c r="L6" s="28" t="s">
        <v>0</v>
      </c>
      <c r="M6" s="29" t="s">
        <v>1</v>
      </c>
    </row>
    <row r="7" spans="4:13" ht="13.5" thickBot="1">
      <c r="D7" s="26">
        <f>IF(D6="","",VLOOKUP(D6,Players!$A$2:$D$40,4))</f>
      </c>
      <c r="E7" s="26">
        <f>IF(E6="","",VLOOKUP(E6,Players!$A$2:$D$40,4))</f>
        <v>176</v>
      </c>
      <c r="F7" s="26">
        <f>IF(F6="","",VLOOKUP(F6,Players!$A$2:$D$40,4))</f>
        <v>164</v>
      </c>
      <c r="G7" s="26">
        <f>IF(G6="","",VLOOKUP(G6,Players!$A$2:$D$40,4))</f>
        <v>143</v>
      </c>
      <c r="H7" s="26">
        <f>IF(H6="","",VLOOKUP(H6,Players!$A$2:$D$40,4))</f>
        <v>118</v>
      </c>
      <c r="I7" s="26">
        <v>114</v>
      </c>
      <c r="J7" s="26">
        <v>114</v>
      </c>
      <c r="K7" s="26">
        <f>IF(K6="","",VLOOKUP(K6,Players!$A$2:$D$40,4))</f>
      </c>
      <c r="L7" s="32"/>
      <c r="M7" s="36"/>
    </row>
    <row r="8" spans="1:13" ht="30" customHeight="1" thickBot="1">
      <c r="A8" s="25">
        <f>IF(D$6="","",D$6)</f>
      </c>
      <c r="B8" s="18"/>
      <c r="C8" s="24">
        <f>IF(A8="","",(VLOOKUP(A8,Players!$A$2:$D$40,4)))</f>
      </c>
      <c r="D8" s="5"/>
      <c r="E8" s="6">
        <f>IF(E$7="","",IF($C8="","",IF(E$7&gt;$C8,VLOOKUP(E$7-$C8,Timing!$A$1:$C$214,3),VLOOKUP($C8-E$7,Timing!$A$1:$C$214,2))))</f>
      </c>
      <c r="F8" s="6">
        <f>IF(F$7="","",IF($C8="","",IF(F$7&gt;$C8,VLOOKUP(F$7-$C8,Timing!$A$1:$C$214,3),VLOOKUP($C8-F$7,Timing!$A$1:$C$214,2))))</f>
      </c>
      <c r="G8" s="6">
        <f>IF(G$7="","",IF($C8="","",IF(G$7&gt;$C8,VLOOKUP(G$7-$C8,Timing!$A$1:$C$214,3),VLOOKUP($C8-G$7,Timing!$A$1:$C$214,2))))</f>
      </c>
      <c r="H8" s="6">
        <f>IF(H$7="","",IF($C8="","",IF(H$7&gt;$C8,VLOOKUP(H$7-$C8,Timing!$A$1:$C$214,3),VLOOKUP($C8-H$7,Timing!$A$1:$C$214,2))))</f>
      </c>
      <c r="I8" s="6">
        <f>IF(I$7="","",IF($C8="","",IF(I$7&gt;$C8,VLOOKUP(I$7-$C8,Timing!$A$1:$C$214,3),VLOOKUP($C8-I$7,Timing!$A$1:$C$214,2))))</f>
      </c>
      <c r="J8" s="6">
        <f>IF(J$7="","",IF($C8="","",IF(J$7&gt;$C8,VLOOKUP(J$7-$C8,Timing!$A$1:$C$214,3),VLOOKUP($C8-J$7,Timing!$A$1:$C$214,2))))</f>
      </c>
      <c r="K8" s="6">
        <f>IF(K$7="","",IF($C8="","",IF(K$7&gt;$C8,VLOOKUP(K$7-$C8,Timing!$A$1:$C$214,3),VLOOKUP($C8-K$7,Timing!$A$1:$C$214,2))))</f>
      </c>
      <c r="L8" s="37"/>
      <c r="M8" s="33"/>
    </row>
    <row r="9" spans="1:13" ht="30" customHeight="1" thickBot="1">
      <c r="A9" s="25" t="str">
        <f>IF(E$6="","",E$6)</f>
        <v>Colin Purdon</v>
      </c>
      <c r="B9" s="4">
        <f>E7</f>
        <v>176</v>
      </c>
      <c r="C9" s="23">
        <f>IF(A9="","",(VLOOKUP(A9,Players!$A$2:$D$40,4)))</f>
        <v>176</v>
      </c>
      <c r="D9" s="6">
        <f>IF(D$7="","",IF($C9="","",IF(D$7&gt;$C9,VLOOKUP(D$7-$C9,Timing!$A$1:$C$214,3),VLOOKUP($C9-D$7,Timing!$A$1:$C$214,2))))</f>
      </c>
      <c r="E9" s="30"/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6">
        <f>IF(K$7="","",IF($C9="","",IF(K$7&gt;$C9,VLOOKUP(K$7-$C9,Timing!$A$1:$C$214,3),VLOOKUP($C9-K$7,Timing!$A$1:$C$214,2))))</f>
      </c>
      <c r="L9" s="37">
        <f>SUM(E9:J9)</f>
        <v>5</v>
      </c>
      <c r="M9" s="33">
        <v>1</v>
      </c>
    </row>
    <row r="10" spans="1:13" ht="30" customHeight="1" thickBot="1">
      <c r="A10" s="25" t="str">
        <f>IF(F$6="","",F$6)</f>
        <v>Jon Lloyd</v>
      </c>
      <c r="B10" s="4">
        <f>F7</f>
        <v>164</v>
      </c>
      <c r="C10" s="23">
        <f>IF(A10="","",(VLOOKUP(A10,Players!$A$2:$D$40,4)))</f>
        <v>164</v>
      </c>
      <c r="D10" s="6">
        <f>IF(D$7="","",IF($C10="","",IF(D$7&gt;$C10,VLOOKUP(D$7-$C10,Timing!$A$1:$C$214,3),VLOOKUP($C10-D$7,Timing!$A$1:$C$214,2))))</f>
      </c>
      <c r="E10" s="31">
        <v>0</v>
      </c>
      <c r="F10" s="30"/>
      <c r="G10" s="31">
        <v>0</v>
      </c>
      <c r="H10" s="31">
        <v>0.5</v>
      </c>
      <c r="I10" s="31">
        <v>1</v>
      </c>
      <c r="J10" s="31">
        <v>1</v>
      </c>
      <c r="K10" s="6">
        <f>IF(K$7="","",IF($C10="","",IF(K$7&gt;$C10,VLOOKUP(K$7-$C10,Timing!$A$1:$C$214,3),VLOOKUP($C10-K$7,Timing!$A$1:$C$214,2))))</f>
      </c>
      <c r="L10" s="37">
        <f>SUM(E10:J10)</f>
        <v>2.5</v>
      </c>
      <c r="M10" s="33">
        <v>3</v>
      </c>
    </row>
    <row r="11" spans="1:13" ht="30" customHeight="1" thickBot="1">
      <c r="A11" s="25" t="str">
        <f>IF(G$6="","",G$6)</f>
        <v>George Green</v>
      </c>
      <c r="B11" s="4"/>
      <c r="C11" s="23">
        <f>IF(A11="","",(VLOOKUP(A11,Players!$A$2:$D$40,4)))</f>
        <v>143</v>
      </c>
      <c r="D11" s="6">
        <f>IF(D$7="","",IF($C11="","",IF(D$7&gt;$C11,VLOOKUP(D$7-$C11,Timing!$A$1:$C$214,3),VLOOKUP($C11-D$7,Timing!$A$1:$C$214,2))))</f>
      </c>
      <c r="E11" s="31">
        <v>0</v>
      </c>
      <c r="F11" s="31">
        <v>1</v>
      </c>
      <c r="G11" s="30"/>
      <c r="H11" s="31">
        <v>0</v>
      </c>
      <c r="I11" s="31">
        <v>1</v>
      </c>
      <c r="J11" s="31">
        <v>0</v>
      </c>
      <c r="K11" s="6">
        <f>IF(K$7="","",IF($C11="","",IF(K$7&gt;$C11,VLOOKUP(K$7-$C11,Timing!$A$1:$C$214,3),VLOOKUP($C11-K$7,Timing!$A$1:$C$214,2))))</f>
      </c>
      <c r="L11" s="37">
        <f>SUM(E11:J11)</f>
        <v>2</v>
      </c>
      <c r="M11" s="33">
        <v>5</v>
      </c>
    </row>
    <row r="12" spans="1:13" ht="30" customHeight="1" thickBot="1">
      <c r="A12" s="25" t="str">
        <f>IF(H$6="","",H$6)</f>
        <v>Joathan Welton</v>
      </c>
      <c r="B12" s="4">
        <f>H7</f>
        <v>118</v>
      </c>
      <c r="C12" s="23">
        <f>IF(A12="","",(VLOOKUP(A12,Players!$A$2:$D$40,4)))</f>
        <v>118</v>
      </c>
      <c r="D12" s="6">
        <f>IF(D$7="","",IF($C12="","",IF(D$7&gt;$C12,VLOOKUP(D$7-$C12,Timing!$A$1:$C$214,3),VLOOKUP($C12-D$7,Timing!$A$1:$C$214,2))))</f>
      </c>
      <c r="E12" s="31">
        <v>0</v>
      </c>
      <c r="F12" s="31">
        <v>0.5</v>
      </c>
      <c r="G12" s="31">
        <v>1</v>
      </c>
      <c r="H12" s="30"/>
      <c r="I12" s="31">
        <v>1</v>
      </c>
      <c r="J12" s="31">
        <v>1</v>
      </c>
      <c r="K12" s="6">
        <f>IF(K$7="","",IF($C12="","",IF(K$7&gt;$C12,VLOOKUP(K$7-$C12,Timing!$A$1:$C$214,3),VLOOKUP($C12-K$7,Timing!$A$1:$C$214,2))))</f>
      </c>
      <c r="L12" s="37">
        <f>SUM(E12:J12)</f>
        <v>3.5</v>
      </c>
      <c r="M12" s="33">
        <v>2</v>
      </c>
    </row>
    <row r="13" spans="1:13" ht="30" customHeight="1" thickBot="1">
      <c r="A13" s="25" t="str">
        <f>IF(I$6="","",I$6)</f>
        <v>Kevin Starley</v>
      </c>
      <c r="B13" s="4">
        <f>I7</f>
        <v>114</v>
      </c>
      <c r="C13" s="23">
        <f>IF(A13="","",(VLOOKUP(A13,Players!$A$2:$D$40,4)))</f>
        <v>205</v>
      </c>
      <c r="D13" s="6">
        <f>IF(D$7="","",IF($C13="","",IF(D$7&gt;$C13,VLOOKUP(D$7-$C13,Timing!$A$1:$C$214,3),VLOOKUP($C13-D$7,Timing!$A$1:$C$214,2))))</f>
      </c>
      <c r="E13" s="31">
        <v>0</v>
      </c>
      <c r="F13" s="31">
        <v>0</v>
      </c>
      <c r="G13" s="31">
        <v>0</v>
      </c>
      <c r="H13" s="31">
        <v>0</v>
      </c>
      <c r="I13" s="30"/>
      <c r="J13" s="31">
        <v>0</v>
      </c>
      <c r="K13" s="6">
        <f>IF(K$7="","",IF($C13="","",IF(K$7&gt;$C13,VLOOKUP(K$7-$C13,Timing!$A$1:$C$214,3),VLOOKUP($C13-K$7,Timing!$A$1:$C$214,2))))</f>
      </c>
      <c r="L13" s="37">
        <f>SUM(E13:J13)</f>
        <v>0</v>
      </c>
      <c r="M13" s="33">
        <v>6</v>
      </c>
    </row>
    <row r="14" spans="1:13" ht="30" customHeight="1" thickBot="1">
      <c r="A14" s="25" t="str">
        <f>IF(J$6="","",J$6)</f>
        <v>Peter Davey</v>
      </c>
      <c r="B14" s="4"/>
      <c r="C14" s="23">
        <v>114</v>
      </c>
      <c r="D14" s="6">
        <f>IF(D$7="","",IF($C14="","",IF(D$7&gt;$C14,VLOOKUP(D$7-$C14,Timing!$A$1:$C$214,3),VLOOKUP($C14-D$7,Timing!$A$1:$C$214,2))))</f>
      </c>
      <c r="E14" s="31">
        <v>0</v>
      </c>
      <c r="F14" s="31">
        <v>0</v>
      </c>
      <c r="G14" s="31">
        <v>1</v>
      </c>
      <c r="H14" s="31">
        <v>0</v>
      </c>
      <c r="I14" s="31">
        <v>1</v>
      </c>
      <c r="J14" s="30"/>
      <c r="K14" s="6">
        <f>IF(K$7="","",IF($C14="","",IF(K$7&gt;$C14,VLOOKUP(K$7-$C14,Timing!$A$1:$C$214,3),VLOOKUP($C14-K$7,Timing!$A$1:$C$214,2))))</f>
      </c>
      <c r="L14" s="37">
        <f>SUM(E14:J14)</f>
        <v>2</v>
      </c>
      <c r="M14" s="33">
        <v>4</v>
      </c>
    </row>
    <row r="15" spans="1:13" ht="30" customHeight="1" thickBot="1">
      <c r="A15" s="25">
        <f>IF(K$6="","",K$6)</f>
      </c>
      <c r="B15" s="8"/>
      <c r="C15" s="23">
        <f>IF(A15="","",(VLOOKUP(A15,Players!$A$2:$D$40,4)))</f>
      </c>
      <c r="D15" s="6">
        <f>IF(D$7="","",IF($C15="","",IF(D$7&gt;$C15,VLOOKUP(D$7-$C15,Timing!$A$1:$C$214,3),VLOOKUP($C15-D$7,Timing!$A$1:$C$214,2))))</f>
      </c>
      <c r="E15" s="6">
        <f>IF(E$7="","",IF($C15="","",IF(E$7&gt;$C15,VLOOKUP(E$7-$C15,Timing!$A$1:$C$214,3),VLOOKUP($C15-E$7,Timing!$A$1:$C$214,2))))</f>
      </c>
      <c r="F15" s="6">
        <f>IF(F$7="","",IF($C15="","",IF(F$7&gt;$C15,VLOOKUP(F$7-$C15,Timing!$A$1:$C$214,3),VLOOKUP($C15-F$7,Timing!$A$1:$C$214,2))))</f>
      </c>
      <c r="G15" s="6">
        <f>IF(G$7="","",IF($C15="","",IF(G$7&gt;$C15,VLOOKUP(G$7-$C15,Timing!$A$1:$C$214,3),VLOOKUP($C15-G$7,Timing!$A$1:$C$214,2))))</f>
      </c>
      <c r="H15" s="6">
        <f>IF(H$7="","",IF($C15="","",IF(H$7&gt;$C15,VLOOKUP(H$7-$C15,Timing!$A$1:$C$214,3),VLOOKUP($C15-H$7,Timing!$A$1:$C$214,2))))</f>
      </c>
      <c r="I15" s="6">
        <f>IF(I$7="","",IF($C15="","",IF(I$7&gt;$C15,VLOOKUP(I$7-$C15,Timing!$A$1:$C$214,3),VLOOKUP($C15-I$7,Timing!$A$1:$C$214,2))))</f>
      </c>
      <c r="J15" s="6">
        <f>IF(J$7="","",IF($C15="","",IF(J$7&gt;$C15,VLOOKUP(J$7-$C15,Timing!$A$1:$C$214,3),VLOOKUP($C15-J$7,Timing!$A$1:$C$214,2))))</f>
      </c>
      <c r="K15" s="7"/>
      <c r="L15" s="37"/>
      <c r="M15" s="33"/>
    </row>
  </sheetData>
  <sheetProtection/>
  <printOptions/>
  <pageMargins left="0.25" right="0.25" top="0.75" bottom="0.75" header="0.3" footer="0.3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11.00390625" style="3" customWidth="1"/>
  </cols>
  <sheetData>
    <row r="1" spans="2:4" ht="12.75">
      <c r="B1" t="s">
        <v>14</v>
      </c>
      <c r="C1" t="s">
        <v>15</v>
      </c>
      <c r="D1" t="s">
        <v>53</v>
      </c>
    </row>
    <row r="2" spans="1:4" ht="25.5">
      <c r="A2" s="3" t="s">
        <v>66</v>
      </c>
      <c r="B2">
        <v>176</v>
      </c>
      <c r="C2">
        <v>150</v>
      </c>
      <c r="D2">
        <v>176</v>
      </c>
    </row>
    <row r="3" spans="1:4" ht="25.5">
      <c r="A3" s="3" t="s">
        <v>81</v>
      </c>
      <c r="B3">
        <v>167</v>
      </c>
      <c r="C3">
        <v>210</v>
      </c>
      <c r="D3">
        <v>167</v>
      </c>
    </row>
    <row r="4" spans="1:4" ht="12.75">
      <c r="A4" s="3" t="s">
        <v>4</v>
      </c>
      <c r="C4">
        <v>142</v>
      </c>
      <c r="D4">
        <v>142</v>
      </c>
    </row>
    <row r="5" spans="1:4" ht="25.5">
      <c r="A5" s="3" t="s">
        <v>70</v>
      </c>
      <c r="C5">
        <v>99</v>
      </c>
      <c r="D5">
        <v>99</v>
      </c>
    </row>
    <row r="6" ht="25.5">
      <c r="A6" s="3" t="s">
        <v>62</v>
      </c>
    </row>
    <row r="7" spans="1:4" ht="25.5">
      <c r="A7" s="3" t="s">
        <v>5</v>
      </c>
      <c r="B7">
        <v>87</v>
      </c>
      <c r="C7">
        <v>85</v>
      </c>
      <c r="D7">
        <v>87</v>
      </c>
    </row>
    <row r="8" spans="1:4" ht="25.5">
      <c r="A8" s="3" t="s">
        <v>69</v>
      </c>
      <c r="B8">
        <v>176</v>
      </c>
      <c r="C8">
        <v>190</v>
      </c>
      <c r="D8">
        <v>176</v>
      </c>
    </row>
    <row r="9" spans="1:4" ht="25.5">
      <c r="A9" s="3" t="s">
        <v>59</v>
      </c>
      <c r="B9">
        <v>101</v>
      </c>
      <c r="C9">
        <v>113</v>
      </c>
      <c r="D9">
        <v>101</v>
      </c>
    </row>
    <row r="10" spans="1:4" ht="25.5">
      <c r="A10" s="3" t="s">
        <v>60</v>
      </c>
      <c r="B10">
        <v>152</v>
      </c>
      <c r="C10">
        <v>164</v>
      </c>
      <c r="D10">
        <v>152</v>
      </c>
    </row>
    <row r="11" spans="1:4" ht="12.75">
      <c r="A11" s="3" t="s">
        <v>55</v>
      </c>
      <c r="B11">
        <v>191</v>
      </c>
      <c r="C11">
        <v>168</v>
      </c>
      <c r="D11">
        <v>191</v>
      </c>
    </row>
    <row r="12" spans="1:4" ht="25.5">
      <c r="A12" s="3" t="s">
        <v>61</v>
      </c>
      <c r="C12">
        <v>176</v>
      </c>
      <c r="D12">
        <v>176</v>
      </c>
    </row>
    <row r="13" spans="1:4" ht="25.5">
      <c r="A13" s="3" t="s">
        <v>8</v>
      </c>
      <c r="B13">
        <v>143</v>
      </c>
      <c r="C13">
        <v>147</v>
      </c>
      <c r="D13">
        <v>143</v>
      </c>
    </row>
    <row r="14" ht="25.5">
      <c r="A14" s="3" t="s">
        <v>27</v>
      </c>
    </row>
    <row r="15" spans="1:4" ht="25.5">
      <c r="A15" s="3" t="s">
        <v>63</v>
      </c>
      <c r="B15">
        <v>33</v>
      </c>
      <c r="C15">
        <v>10</v>
      </c>
      <c r="D15">
        <v>33</v>
      </c>
    </row>
    <row r="16" spans="1:4" ht="25.5">
      <c r="A16" s="3" t="s">
        <v>56</v>
      </c>
      <c r="C16">
        <v>189</v>
      </c>
      <c r="D16">
        <v>189</v>
      </c>
    </row>
    <row r="17" spans="1:4" ht="25.5">
      <c r="A17" s="3" t="s">
        <v>82</v>
      </c>
      <c r="B17">
        <v>123</v>
      </c>
      <c r="C17">
        <v>159</v>
      </c>
      <c r="D17">
        <v>123</v>
      </c>
    </row>
    <row r="18" spans="1:4" ht="25.5">
      <c r="A18" s="3" t="s">
        <v>54</v>
      </c>
      <c r="C18">
        <v>69</v>
      </c>
      <c r="D18">
        <v>69</v>
      </c>
    </row>
    <row r="19" spans="1:4" ht="12.75">
      <c r="A19" s="3" t="s">
        <v>68</v>
      </c>
      <c r="C19">
        <v>118</v>
      </c>
      <c r="D19">
        <v>118</v>
      </c>
    </row>
    <row r="20" spans="1:4" ht="25.5">
      <c r="A20" s="3" t="s">
        <v>75</v>
      </c>
      <c r="B20">
        <v>140</v>
      </c>
      <c r="C20">
        <v>132</v>
      </c>
      <c r="D20">
        <v>140</v>
      </c>
    </row>
    <row r="21" spans="1:4" ht="12.75">
      <c r="A21" s="3" t="s">
        <v>64</v>
      </c>
      <c r="C21">
        <v>164</v>
      </c>
      <c r="D21">
        <v>164</v>
      </c>
    </row>
    <row r="22" spans="1:4" ht="25.5">
      <c r="A22" s="3" t="s">
        <v>78</v>
      </c>
      <c r="B22">
        <v>133</v>
      </c>
      <c r="C22">
        <v>142</v>
      </c>
      <c r="D22">
        <v>133</v>
      </c>
    </row>
    <row r="23" spans="1:4" ht="25.5">
      <c r="A23" s="3" t="s">
        <v>80</v>
      </c>
      <c r="B23">
        <v>67</v>
      </c>
      <c r="C23">
        <v>58</v>
      </c>
      <c r="D23">
        <v>67</v>
      </c>
    </row>
    <row r="24" ht="12.75">
      <c r="A24" s="3" t="s">
        <v>67</v>
      </c>
    </row>
    <row r="25" spans="1:4" ht="12.75">
      <c r="A25" s="3" t="s">
        <v>6</v>
      </c>
      <c r="B25">
        <v>205</v>
      </c>
      <c r="C25">
        <v>197</v>
      </c>
      <c r="D25">
        <v>205</v>
      </c>
    </row>
    <row r="26" spans="1:4" ht="25.5">
      <c r="A26" s="3" t="s">
        <v>58</v>
      </c>
      <c r="B26">
        <v>147</v>
      </c>
      <c r="C26">
        <v>184</v>
      </c>
      <c r="D26">
        <v>147</v>
      </c>
    </row>
    <row r="27" ht="25.5">
      <c r="A27" s="3" t="s">
        <v>71</v>
      </c>
    </row>
    <row r="28" spans="1:4" ht="25.5">
      <c r="A28" s="3" t="s">
        <v>74</v>
      </c>
      <c r="B28">
        <v>172</v>
      </c>
      <c r="C28">
        <v>169</v>
      </c>
      <c r="D28">
        <v>172</v>
      </c>
    </row>
    <row r="29" spans="1:4" ht="25.5">
      <c r="A29" s="3" t="s">
        <v>76</v>
      </c>
      <c r="C29">
        <v>158</v>
      </c>
      <c r="D29">
        <v>158</v>
      </c>
    </row>
    <row r="30" spans="1:4" ht="12.75">
      <c r="A30" s="3" t="s">
        <v>29</v>
      </c>
      <c r="C30">
        <v>36</v>
      </c>
      <c r="D30">
        <v>36</v>
      </c>
    </row>
    <row r="31" spans="1:4" ht="12.75">
      <c r="A31" s="3" t="s">
        <v>25</v>
      </c>
      <c r="C31">
        <v>114</v>
      </c>
      <c r="D31">
        <v>114</v>
      </c>
    </row>
    <row r="32" spans="1:4" ht="25.5">
      <c r="A32" s="3" t="s">
        <v>77</v>
      </c>
      <c r="B32">
        <v>212</v>
      </c>
      <c r="C32">
        <v>200</v>
      </c>
      <c r="D32">
        <v>212</v>
      </c>
    </row>
    <row r="33" spans="1:4" ht="25.5">
      <c r="A33" s="3" t="s">
        <v>72</v>
      </c>
      <c r="B33">
        <v>173</v>
      </c>
      <c r="C33">
        <v>175</v>
      </c>
      <c r="D33">
        <v>173</v>
      </c>
    </row>
    <row r="34" spans="1:4" ht="12.75">
      <c r="A34" s="3" t="s">
        <v>83</v>
      </c>
      <c r="B34">
        <v>194</v>
      </c>
      <c r="C34">
        <v>200</v>
      </c>
      <c r="D34">
        <v>194</v>
      </c>
    </row>
    <row r="35" spans="1:4" ht="25.5">
      <c r="A35" s="3" t="s">
        <v>79</v>
      </c>
      <c r="B35">
        <v>128</v>
      </c>
      <c r="C35">
        <v>154</v>
      </c>
      <c r="D35">
        <v>128</v>
      </c>
    </row>
    <row r="36" spans="1:4" ht="25.5">
      <c r="A36" s="3" t="s">
        <v>65</v>
      </c>
      <c r="B36">
        <v>92</v>
      </c>
      <c r="C36">
        <v>111</v>
      </c>
      <c r="D36">
        <v>92</v>
      </c>
    </row>
    <row r="37" spans="1:4" ht="25.5">
      <c r="A37" s="3" t="s">
        <v>73</v>
      </c>
      <c r="C37">
        <v>208</v>
      </c>
      <c r="D37">
        <v>208</v>
      </c>
    </row>
    <row r="38" spans="1:4" ht="25.5">
      <c r="A38" s="3" t="s">
        <v>57</v>
      </c>
      <c r="C38">
        <v>148</v>
      </c>
      <c r="D38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3.28125" style="0" customWidth="1"/>
    <col min="2" max="2" width="15.140625" style="0" customWidth="1"/>
    <col min="3" max="3" width="16.140625" style="0" customWidth="1"/>
    <col min="4" max="4" width="13.00390625" style="0" customWidth="1"/>
  </cols>
  <sheetData>
    <row r="1" spans="1:4" ht="20.25" thickBot="1" thickTop="1">
      <c r="A1" s="9" t="s">
        <v>13</v>
      </c>
      <c r="B1" s="10" t="s">
        <v>14</v>
      </c>
      <c r="C1" s="10" t="s">
        <v>15</v>
      </c>
      <c r="D1" s="11" t="s">
        <v>16</v>
      </c>
    </row>
    <row r="2" spans="1:4" ht="38.25" thickBot="1">
      <c r="A2" s="12" t="s">
        <v>6</v>
      </c>
      <c r="B2" s="13"/>
      <c r="C2" s="13">
        <v>201</v>
      </c>
      <c r="D2" s="14">
        <v>201</v>
      </c>
    </row>
    <row r="3" spans="1:4" ht="19.5" thickBot="1">
      <c r="A3" s="12" t="s">
        <v>17</v>
      </c>
      <c r="B3" s="13">
        <v>197</v>
      </c>
      <c r="C3" s="13">
        <v>203</v>
      </c>
      <c r="D3" s="14">
        <v>200</v>
      </c>
    </row>
    <row r="4" spans="1:4" ht="38.25" thickBot="1">
      <c r="A4" s="12" t="s">
        <v>2</v>
      </c>
      <c r="B4" s="13">
        <v>193</v>
      </c>
      <c r="C4" s="13">
        <v>194</v>
      </c>
      <c r="D4" s="14">
        <v>193</v>
      </c>
    </row>
    <row r="5" spans="1:4" ht="38.25" thickBot="1">
      <c r="A5" s="12" t="s">
        <v>18</v>
      </c>
      <c r="B5" s="13">
        <v>167</v>
      </c>
      <c r="C5" s="13">
        <v>187</v>
      </c>
      <c r="D5" s="14">
        <v>177</v>
      </c>
    </row>
    <row r="6" spans="1:4" ht="38.25" thickBot="1">
      <c r="A6" s="12" t="s">
        <v>19</v>
      </c>
      <c r="B6" s="13"/>
      <c r="C6" s="13">
        <v>172</v>
      </c>
      <c r="D6" s="14">
        <v>172</v>
      </c>
    </row>
    <row r="7" spans="1:4" ht="38.25" thickBot="1">
      <c r="A7" s="12" t="s">
        <v>20</v>
      </c>
      <c r="B7" s="13"/>
      <c r="C7" s="13">
        <v>163</v>
      </c>
      <c r="D7" s="14">
        <v>163</v>
      </c>
    </row>
    <row r="8" spans="1:4" ht="38.25" thickBot="1">
      <c r="A8" s="12" t="s">
        <v>7</v>
      </c>
      <c r="B8" s="13">
        <v>146</v>
      </c>
      <c r="C8" s="13">
        <v>174</v>
      </c>
      <c r="D8" s="14">
        <v>160</v>
      </c>
    </row>
    <row r="9" spans="1:4" ht="38.25" thickBot="1">
      <c r="A9" s="12" t="s">
        <v>9</v>
      </c>
      <c r="B9" s="13">
        <v>156</v>
      </c>
      <c r="C9" s="13">
        <v>164</v>
      </c>
      <c r="D9" s="14">
        <v>160</v>
      </c>
    </row>
    <row r="10" spans="1:4" ht="38.25" thickBot="1">
      <c r="A10" s="12" t="s">
        <v>3</v>
      </c>
      <c r="B10" s="13"/>
      <c r="C10" s="13">
        <v>154</v>
      </c>
      <c r="D10" s="14">
        <v>154</v>
      </c>
    </row>
    <row r="11" spans="1:4" ht="38.25" thickBot="1">
      <c r="A11" s="12" t="s">
        <v>21</v>
      </c>
      <c r="B11" s="13"/>
      <c r="C11" s="13">
        <v>145</v>
      </c>
      <c r="D11" s="14">
        <v>145</v>
      </c>
    </row>
    <row r="12" spans="1:4" ht="38.25" thickBot="1">
      <c r="A12" s="12" t="s">
        <v>4</v>
      </c>
      <c r="B12" s="13"/>
      <c r="C12" s="13">
        <v>143</v>
      </c>
      <c r="D12" s="14">
        <v>143</v>
      </c>
    </row>
    <row r="13" spans="1:4" ht="38.25" thickBot="1">
      <c r="A13" s="12" t="s">
        <v>8</v>
      </c>
      <c r="B13" s="13"/>
      <c r="C13" s="13">
        <v>138</v>
      </c>
      <c r="D13" s="14">
        <v>138</v>
      </c>
    </row>
    <row r="14" spans="1:4" ht="38.25" thickBot="1">
      <c r="A14" s="12" t="s">
        <v>22</v>
      </c>
      <c r="B14" s="13">
        <v>138</v>
      </c>
      <c r="C14" s="13">
        <v>137</v>
      </c>
      <c r="D14" s="14">
        <v>138</v>
      </c>
    </row>
    <row r="15" spans="1:4" ht="38.25" thickBot="1">
      <c r="A15" s="12" t="s">
        <v>10</v>
      </c>
      <c r="B15" s="13">
        <v>130</v>
      </c>
      <c r="C15" s="13">
        <v>142</v>
      </c>
      <c r="D15" s="14">
        <v>136</v>
      </c>
    </row>
    <row r="16" spans="1:4" ht="38.25" thickBot="1">
      <c r="A16" s="12" t="s">
        <v>23</v>
      </c>
      <c r="B16" s="13">
        <v>123</v>
      </c>
      <c r="C16" s="13">
        <v>135</v>
      </c>
      <c r="D16" s="14">
        <v>129</v>
      </c>
    </row>
    <row r="17" spans="1:4" ht="19.5" thickBot="1">
      <c r="A17" s="12" t="s">
        <v>24</v>
      </c>
      <c r="B17" s="13"/>
      <c r="C17" s="13">
        <v>118</v>
      </c>
      <c r="D17" s="14">
        <v>118</v>
      </c>
    </row>
    <row r="18" spans="1:4" ht="38.25" thickBot="1">
      <c r="A18" s="12" t="s">
        <v>25</v>
      </c>
      <c r="B18" s="13"/>
      <c r="C18" s="13">
        <v>116</v>
      </c>
      <c r="D18" s="14">
        <v>116</v>
      </c>
    </row>
    <row r="19" spans="1:4" ht="38.25" thickBot="1">
      <c r="A19" s="12" t="s">
        <v>11</v>
      </c>
      <c r="B19" s="13">
        <v>128</v>
      </c>
      <c r="C19" s="13">
        <v>98</v>
      </c>
      <c r="D19" s="14">
        <v>113</v>
      </c>
    </row>
    <row r="20" spans="1:4" ht="47.25" customHeight="1" thickBot="1">
      <c r="A20" s="12" t="s">
        <v>26</v>
      </c>
      <c r="B20" s="13">
        <v>92</v>
      </c>
      <c r="C20" s="13">
        <v>113</v>
      </c>
      <c r="D20" s="14">
        <v>102</v>
      </c>
    </row>
    <row r="21" spans="1:4" ht="38.25" thickBot="1">
      <c r="A21" s="12" t="s">
        <v>27</v>
      </c>
      <c r="B21" s="13"/>
      <c r="C21" s="13">
        <v>84</v>
      </c>
      <c r="D21" s="14">
        <v>84</v>
      </c>
    </row>
    <row r="22" spans="1:4" ht="38.25" thickBot="1">
      <c r="A22" s="12" t="s">
        <v>5</v>
      </c>
      <c r="B22" s="13">
        <v>74</v>
      </c>
      <c r="C22" s="13">
        <v>84</v>
      </c>
      <c r="D22" s="14">
        <v>79</v>
      </c>
    </row>
    <row r="23" spans="1:4" ht="38.25" thickBot="1">
      <c r="A23" s="12" t="s">
        <v>28</v>
      </c>
      <c r="B23" s="13"/>
      <c r="C23" s="13">
        <v>66</v>
      </c>
      <c r="D23" s="14">
        <v>66</v>
      </c>
    </row>
    <row r="24" spans="1:4" ht="38.25" thickBot="1">
      <c r="A24" s="12" t="s">
        <v>29</v>
      </c>
      <c r="B24" s="13"/>
      <c r="C24" s="13">
        <v>49</v>
      </c>
      <c r="D24" s="14">
        <v>49</v>
      </c>
    </row>
    <row r="25" spans="1:4" ht="38.25" thickBot="1">
      <c r="A25" s="15" t="s">
        <v>30</v>
      </c>
      <c r="B25" s="16"/>
      <c r="C25" s="16"/>
      <c r="D25" s="17">
        <v>100</v>
      </c>
    </row>
    <row r="26" ht="13.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22" customWidth="1"/>
  </cols>
  <sheetData>
    <row r="1" spans="1:3" ht="12.75">
      <c r="A1" s="22">
        <v>0</v>
      </c>
      <c r="B1" s="22" t="s">
        <v>31</v>
      </c>
      <c r="C1" s="22" t="s">
        <v>31</v>
      </c>
    </row>
    <row r="2" spans="1:3" ht="12.75">
      <c r="A2" s="22">
        <v>1</v>
      </c>
      <c r="B2" s="22" t="s">
        <v>32</v>
      </c>
      <c r="C2" s="22" t="s">
        <v>42</v>
      </c>
    </row>
    <row r="3" spans="1:3" ht="12.75">
      <c r="A3" s="22">
        <v>2</v>
      </c>
      <c r="B3" s="22" t="s">
        <v>32</v>
      </c>
      <c r="C3" s="22" t="s">
        <v>42</v>
      </c>
    </row>
    <row r="4" spans="1:3" ht="12.75">
      <c r="A4" s="22">
        <v>3</v>
      </c>
      <c r="B4" s="22" t="s">
        <v>32</v>
      </c>
      <c r="C4" s="22" t="s">
        <v>42</v>
      </c>
    </row>
    <row r="5" spans="1:3" ht="12.75">
      <c r="A5" s="22">
        <v>4</v>
      </c>
      <c r="B5" s="22" t="s">
        <v>32</v>
      </c>
      <c r="C5" s="22" t="s">
        <v>42</v>
      </c>
    </row>
    <row r="6" spans="1:3" ht="12.75">
      <c r="A6" s="22">
        <v>5</v>
      </c>
      <c r="B6" s="22" t="s">
        <v>32</v>
      </c>
      <c r="C6" s="22" t="s">
        <v>42</v>
      </c>
    </row>
    <row r="7" spans="1:3" ht="12.75">
      <c r="A7" s="22">
        <v>6</v>
      </c>
      <c r="B7" s="22" t="s">
        <v>32</v>
      </c>
      <c r="C7" s="22" t="s">
        <v>42</v>
      </c>
    </row>
    <row r="8" spans="1:3" ht="12.75">
      <c r="A8" s="22">
        <v>7</v>
      </c>
      <c r="B8" s="22" t="s">
        <v>33</v>
      </c>
      <c r="C8" s="22" t="s">
        <v>43</v>
      </c>
    </row>
    <row r="9" spans="1:3" ht="12.75">
      <c r="A9" s="22">
        <v>8</v>
      </c>
      <c r="B9" s="22" t="s">
        <v>33</v>
      </c>
      <c r="C9" s="22" t="s">
        <v>43</v>
      </c>
    </row>
    <row r="10" spans="1:3" ht="12.75">
      <c r="A10" s="22">
        <v>9</v>
      </c>
      <c r="B10" s="22" t="s">
        <v>33</v>
      </c>
      <c r="C10" s="22" t="s">
        <v>43</v>
      </c>
    </row>
    <row r="11" spans="1:3" ht="12.75">
      <c r="A11" s="22">
        <v>10</v>
      </c>
      <c r="B11" s="22" t="s">
        <v>33</v>
      </c>
      <c r="C11" s="22" t="s">
        <v>43</v>
      </c>
    </row>
    <row r="12" spans="1:3" ht="12.75">
      <c r="A12" s="22">
        <v>11</v>
      </c>
      <c r="B12" s="22" t="s">
        <v>33</v>
      </c>
      <c r="C12" s="22" t="s">
        <v>43</v>
      </c>
    </row>
    <row r="13" spans="1:3" ht="12.75">
      <c r="A13" s="22">
        <v>12</v>
      </c>
      <c r="B13" s="22" t="s">
        <v>33</v>
      </c>
      <c r="C13" s="22" t="s">
        <v>43</v>
      </c>
    </row>
    <row r="14" spans="1:3" ht="12.75">
      <c r="A14" s="22">
        <v>13</v>
      </c>
      <c r="B14" s="22" t="s">
        <v>34</v>
      </c>
      <c r="C14" s="22" t="s">
        <v>44</v>
      </c>
    </row>
    <row r="15" spans="1:3" ht="12.75">
      <c r="A15" s="22">
        <v>14</v>
      </c>
      <c r="B15" s="22" t="s">
        <v>34</v>
      </c>
      <c r="C15" s="22" t="s">
        <v>44</v>
      </c>
    </row>
    <row r="16" spans="1:3" ht="12.75">
      <c r="A16" s="22">
        <v>15</v>
      </c>
      <c r="B16" s="22" t="s">
        <v>34</v>
      </c>
      <c r="C16" s="22" t="s">
        <v>44</v>
      </c>
    </row>
    <row r="17" spans="1:3" ht="12.75">
      <c r="A17" s="22">
        <v>16</v>
      </c>
      <c r="B17" s="22" t="s">
        <v>34</v>
      </c>
      <c r="C17" s="22" t="s">
        <v>44</v>
      </c>
    </row>
    <row r="18" spans="1:3" ht="12.75">
      <c r="A18" s="22">
        <v>17</v>
      </c>
      <c r="B18" s="22" t="s">
        <v>34</v>
      </c>
      <c r="C18" s="22" t="s">
        <v>44</v>
      </c>
    </row>
    <row r="19" spans="1:3" ht="12.75">
      <c r="A19" s="22">
        <v>18</v>
      </c>
      <c r="B19" s="22" t="s">
        <v>34</v>
      </c>
      <c r="C19" s="22" t="s">
        <v>44</v>
      </c>
    </row>
    <row r="20" spans="1:3" ht="12.75">
      <c r="A20" s="22">
        <v>19</v>
      </c>
      <c r="B20" s="22" t="s">
        <v>35</v>
      </c>
      <c r="C20" s="22" t="s">
        <v>45</v>
      </c>
    </row>
    <row r="21" spans="1:3" ht="12.75">
      <c r="A21" s="22">
        <v>20</v>
      </c>
      <c r="B21" s="22" t="s">
        <v>35</v>
      </c>
      <c r="C21" s="22" t="s">
        <v>45</v>
      </c>
    </row>
    <row r="22" spans="1:3" ht="12.75">
      <c r="A22" s="22">
        <v>21</v>
      </c>
      <c r="B22" s="22" t="s">
        <v>35</v>
      </c>
      <c r="C22" s="22" t="s">
        <v>45</v>
      </c>
    </row>
    <row r="23" spans="1:3" ht="12.75">
      <c r="A23" s="22">
        <v>22</v>
      </c>
      <c r="B23" s="22" t="s">
        <v>35</v>
      </c>
      <c r="C23" s="22" t="s">
        <v>45</v>
      </c>
    </row>
    <row r="24" spans="1:3" ht="12.75">
      <c r="A24" s="22">
        <v>23</v>
      </c>
      <c r="B24" s="22" t="s">
        <v>35</v>
      </c>
      <c r="C24" s="22" t="s">
        <v>45</v>
      </c>
    </row>
    <row r="25" spans="1:3" ht="12.75">
      <c r="A25" s="22">
        <v>24</v>
      </c>
      <c r="B25" s="22" t="s">
        <v>35</v>
      </c>
      <c r="C25" s="22" t="s">
        <v>45</v>
      </c>
    </row>
    <row r="26" spans="1:3" ht="12.75">
      <c r="A26" s="22">
        <v>25</v>
      </c>
      <c r="B26" s="22" t="s">
        <v>36</v>
      </c>
      <c r="C26" s="22" t="s">
        <v>46</v>
      </c>
    </row>
    <row r="27" spans="1:3" ht="12.75">
      <c r="A27" s="22">
        <v>26</v>
      </c>
      <c r="B27" s="22" t="s">
        <v>36</v>
      </c>
      <c r="C27" s="22" t="s">
        <v>46</v>
      </c>
    </row>
    <row r="28" spans="1:3" ht="12.75">
      <c r="A28" s="22">
        <v>27</v>
      </c>
      <c r="B28" s="22" t="s">
        <v>36</v>
      </c>
      <c r="C28" s="22" t="s">
        <v>46</v>
      </c>
    </row>
    <row r="29" spans="1:3" ht="12.75">
      <c r="A29" s="22">
        <v>28</v>
      </c>
      <c r="B29" s="22" t="s">
        <v>36</v>
      </c>
      <c r="C29" s="22" t="s">
        <v>46</v>
      </c>
    </row>
    <row r="30" spans="1:3" ht="12.75">
      <c r="A30" s="22">
        <v>29</v>
      </c>
      <c r="B30" s="22" t="s">
        <v>36</v>
      </c>
      <c r="C30" s="22" t="s">
        <v>46</v>
      </c>
    </row>
    <row r="31" spans="1:3" ht="12.75">
      <c r="A31" s="22">
        <v>30</v>
      </c>
      <c r="B31" s="22" t="s">
        <v>36</v>
      </c>
      <c r="C31" s="22" t="s">
        <v>46</v>
      </c>
    </row>
    <row r="32" spans="1:3" ht="12.75">
      <c r="A32" s="22">
        <v>31</v>
      </c>
      <c r="B32" s="22" t="s">
        <v>36</v>
      </c>
      <c r="C32" s="22" t="s">
        <v>46</v>
      </c>
    </row>
    <row r="33" spans="1:3" ht="12.75">
      <c r="A33" s="22">
        <v>32</v>
      </c>
      <c r="B33" s="22" t="s">
        <v>36</v>
      </c>
      <c r="C33" s="22" t="s">
        <v>46</v>
      </c>
    </row>
    <row r="34" spans="1:3" ht="12.75">
      <c r="A34" s="22">
        <v>33</v>
      </c>
      <c r="B34" s="22" t="s">
        <v>36</v>
      </c>
      <c r="C34" s="22" t="s">
        <v>46</v>
      </c>
    </row>
    <row r="35" spans="1:3" ht="12.75">
      <c r="A35" s="22">
        <v>34</v>
      </c>
      <c r="B35" s="22" t="s">
        <v>37</v>
      </c>
      <c r="C35" s="22" t="s">
        <v>47</v>
      </c>
    </row>
    <row r="36" spans="1:3" ht="12.75">
      <c r="A36" s="22">
        <v>35</v>
      </c>
      <c r="B36" s="22" t="s">
        <v>37</v>
      </c>
      <c r="C36" s="22" t="s">
        <v>47</v>
      </c>
    </row>
    <row r="37" spans="1:3" ht="12.75">
      <c r="A37" s="22">
        <v>36</v>
      </c>
      <c r="B37" s="22" t="s">
        <v>37</v>
      </c>
      <c r="C37" s="22" t="s">
        <v>47</v>
      </c>
    </row>
    <row r="38" spans="1:3" ht="12.75">
      <c r="A38" s="22">
        <v>37</v>
      </c>
      <c r="B38" s="22" t="s">
        <v>37</v>
      </c>
      <c r="C38" s="22" t="s">
        <v>47</v>
      </c>
    </row>
    <row r="39" spans="1:3" ht="12.75">
      <c r="A39" s="22">
        <v>38</v>
      </c>
      <c r="B39" s="22" t="s">
        <v>37</v>
      </c>
      <c r="C39" s="22" t="s">
        <v>47</v>
      </c>
    </row>
    <row r="40" spans="1:3" ht="12.75">
      <c r="A40" s="22">
        <v>39</v>
      </c>
      <c r="B40" s="22" t="s">
        <v>37</v>
      </c>
      <c r="C40" s="22" t="s">
        <v>47</v>
      </c>
    </row>
    <row r="41" spans="1:3" ht="12.75">
      <c r="A41" s="22">
        <v>40</v>
      </c>
      <c r="B41" s="22" t="s">
        <v>37</v>
      </c>
      <c r="C41" s="22" t="s">
        <v>47</v>
      </c>
    </row>
    <row r="42" spans="1:3" ht="12.75">
      <c r="A42" s="22">
        <v>41</v>
      </c>
      <c r="B42" s="22" t="s">
        <v>37</v>
      </c>
      <c r="C42" s="22" t="s">
        <v>47</v>
      </c>
    </row>
    <row r="43" spans="1:3" ht="12.75">
      <c r="A43" s="22">
        <v>42</v>
      </c>
      <c r="B43" s="22" t="s">
        <v>37</v>
      </c>
      <c r="C43" s="22" t="s">
        <v>47</v>
      </c>
    </row>
    <row r="44" spans="1:3" ht="12.75">
      <c r="A44" s="22">
        <v>43</v>
      </c>
      <c r="B44" s="22" t="s">
        <v>37</v>
      </c>
      <c r="C44" s="22" t="s">
        <v>47</v>
      </c>
    </row>
    <row r="45" spans="1:3" ht="12.75">
      <c r="A45" s="22">
        <v>44</v>
      </c>
      <c r="B45" s="22" t="s">
        <v>37</v>
      </c>
      <c r="C45" s="22" t="s">
        <v>47</v>
      </c>
    </row>
    <row r="46" spans="1:3" ht="12.75">
      <c r="A46" s="22">
        <v>45</v>
      </c>
      <c r="B46" s="22" t="s">
        <v>37</v>
      </c>
      <c r="C46" s="22" t="s">
        <v>47</v>
      </c>
    </row>
    <row r="47" spans="1:3" ht="12.75">
      <c r="A47" s="22">
        <v>46</v>
      </c>
      <c r="B47" s="22" t="s">
        <v>37</v>
      </c>
      <c r="C47" s="22" t="s">
        <v>47</v>
      </c>
    </row>
    <row r="48" spans="1:3" ht="12.75">
      <c r="A48" s="22">
        <v>47</v>
      </c>
      <c r="B48" s="22" t="s">
        <v>37</v>
      </c>
      <c r="C48" s="22" t="s">
        <v>47</v>
      </c>
    </row>
    <row r="49" spans="1:3" ht="12.75">
      <c r="A49" s="22">
        <v>48</v>
      </c>
      <c r="B49" s="22" t="s">
        <v>37</v>
      </c>
      <c r="C49" s="22" t="s">
        <v>47</v>
      </c>
    </row>
    <row r="50" spans="1:3" ht="12.75">
      <c r="A50" s="22">
        <v>49</v>
      </c>
      <c r="B50" s="22" t="s">
        <v>38</v>
      </c>
      <c r="C50" s="22" t="s">
        <v>48</v>
      </c>
    </row>
    <row r="51" spans="1:3" ht="12.75">
      <c r="A51" s="22">
        <v>50</v>
      </c>
      <c r="B51" s="22" t="s">
        <v>38</v>
      </c>
      <c r="C51" s="22" t="s">
        <v>48</v>
      </c>
    </row>
    <row r="52" spans="1:3" ht="12.75">
      <c r="A52" s="22">
        <v>51</v>
      </c>
      <c r="B52" s="22" t="s">
        <v>38</v>
      </c>
      <c r="C52" s="22" t="s">
        <v>48</v>
      </c>
    </row>
    <row r="53" spans="1:3" ht="12.75">
      <c r="A53" s="22">
        <v>52</v>
      </c>
      <c r="B53" s="22" t="s">
        <v>38</v>
      </c>
      <c r="C53" s="22" t="s">
        <v>48</v>
      </c>
    </row>
    <row r="54" spans="1:3" ht="12.75">
      <c r="A54" s="22">
        <v>53</v>
      </c>
      <c r="B54" s="22" t="s">
        <v>38</v>
      </c>
      <c r="C54" s="22" t="s">
        <v>48</v>
      </c>
    </row>
    <row r="55" spans="1:3" ht="12.75">
      <c r="A55" s="22">
        <v>54</v>
      </c>
      <c r="B55" s="22" t="s">
        <v>38</v>
      </c>
      <c r="C55" s="22" t="s">
        <v>48</v>
      </c>
    </row>
    <row r="56" spans="1:3" ht="12.75">
      <c r="A56" s="22">
        <v>55</v>
      </c>
      <c r="B56" s="22" t="s">
        <v>38</v>
      </c>
      <c r="C56" s="22" t="s">
        <v>48</v>
      </c>
    </row>
    <row r="57" spans="1:3" ht="12.75">
      <c r="A57" s="22">
        <v>56</v>
      </c>
      <c r="B57" s="22" t="s">
        <v>38</v>
      </c>
      <c r="C57" s="22" t="s">
        <v>48</v>
      </c>
    </row>
    <row r="58" spans="1:3" ht="12.75">
      <c r="A58" s="22">
        <v>57</v>
      </c>
      <c r="B58" s="22" t="s">
        <v>38</v>
      </c>
      <c r="C58" s="22" t="s">
        <v>48</v>
      </c>
    </row>
    <row r="59" spans="1:3" ht="12.75">
      <c r="A59" s="22">
        <v>58</v>
      </c>
      <c r="B59" s="22" t="s">
        <v>38</v>
      </c>
      <c r="C59" s="22" t="s">
        <v>48</v>
      </c>
    </row>
    <row r="60" spans="1:3" ht="12.75">
      <c r="A60" s="22">
        <v>59</v>
      </c>
      <c r="B60" s="22" t="s">
        <v>38</v>
      </c>
      <c r="C60" s="22" t="s">
        <v>48</v>
      </c>
    </row>
    <row r="61" spans="1:3" ht="12.75">
      <c r="A61" s="22">
        <v>60</v>
      </c>
      <c r="B61" s="22" t="s">
        <v>38</v>
      </c>
      <c r="C61" s="22" t="s">
        <v>48</v>
      </c>
    </row>
    <row r="62" spans="1:3" ht="12.75">
      <c r="A62" s="22">
        <v>61</v>
      </c>
      <c r="B62" s="22" t="s">
        <v>39</v>
      </c>
      <c r="C62" s="22" t="s">
        <v>49</v>
      </c>
    </row>
    <row r="63" spans="1:3" ht="12.75">
      <c r="A63" s="22">
        <v>62</v>
      </c>
      <c r="B63" s="22" t="s">
        <v>39</v>
      </c>
      <c r="C63" s="22" t="s">
        <v>49</v>
      </c>
    </row>
    <row r="64" spans="1:3" ht="12.75">
      <c r="A64" s="22">
        <v>63</v>
      </c>
      <c r="B64" s="22" t="s">
        <v>39</v>
      </c>
      <c r="C64" s="22" t="s">
        <v>49</v>
      </c>
    </row>
    <row r="65" spans="1:3" ht="12.75">
      <c r="A65" s="22">
        <v>64</v>
      </c>
      <c r="B65" s="22" t="s">
        <v>39</v>
      </c>
      <c r="C65" s="22" t="s">
        <v>49</v>
      </c>
    </row>
    <row r="66" spans="1:3" ht="12.75">
      <c r="A66" s="22">
        <v>65</v>
      </c>
      <c r="B66" s="22" t="s">
        <v>39</v>
      </c>
      <c r="C66" s="22" t="s">
        <v>49</v>
      </c>
    </row>
    <row r="67" spans="1:3" ht="12.75">
      <c r="A67" s="22">
        <v>66</v>
      </c>
      <c r="B67" s="22" t="s">
        <v>39</v>
      </c>
      <c r="C67" s="22" t="s">
        <v>49</v>
      </c>
    </row>
    <row r="68" spans="1:3" ht="12.75">
      <c r="A68" s="22">
        <v>67</v>
      </c>
      <c r="B68" s="22" t="s">
        <v>39</v>
      </c>
      <c r="C68" s="22" t="s">
        <v>49</v>
      </c>
    </row>
    <row r="69" spans="1:3" ht="12.75">
      <c r="A69" s="22">
        <v>68</v>
      </c>
      <c r="B69" s="22" t="s">
        <v>39</v>
      </c>
      <c r="C69" s="22" t="s">
        <v>49</v>
      </c>
    </row>
    <row r="70" spans="1:3" ht="12.75">
      <c r="A70" s="22">
        <v>69</v>
      </c>
      <c r="B70" s="22" t="s">
        <v>39</v>
      </c>
      <c r="C70" s="22" t="s">
        <v>49</v>
      </c>
    </row>
    <row r="71" spans="1:3" ht="12.75">
      <c r="A71" s="22">
        <v>70</v>
      </c>
      <c r="B71" s="22" t="s">
        <v>39</v>
      </c>
      <c r="C71" s="22" t="s">
        <v>49</v>
      </c>
    </row>
    <row r="72" spans="1:3" ht="12.75">
      <c r="A72" s="22">
        <v>71</v>
      </c>
      <c r="B72" s="22" t="s">
        <v>39</v>
      </c>
      <c r="C72" s="22" t="s">
        <v>49</v>
      </c>
    </row>
    <row r="73" spans="1:3" ht="12.75">
      <c r="A73" s="22">
        <v>72</v>
      </c>
      <c r="B73" s="22" t="s">
        <v>39</v>
      </c>
      <c r="C73" s="22" t="s">
        <v>49</v>
      </c>
    </row>
    <row r="74" spans="1:3" ht="12.75">
      <c r="A74" s="22">
        <v>73</v>
      </c>
      <c r="B74" s="22" t="s">
        <v>39</v>
      </c>
      <c r="C74" s="22" t="s">
        <v>49</v>
      </c>
    </row>
    <row r="75" spans="1:3" ht="12.75">
      <c r="A75" s="22">
        <v>74</v>
      </c>
      <c r="B75" s="22" t="s">
        <v>39</v>
      </c>
      <c r="C75" s="22" t="s">
        <v>49</v>
      </c>
    </row>
    <row r="76" spans="1:3" ht="12.75">
      <c r="A76" s="22">
        <v>75</v>
      </c>
      <c r="B76" s="22" t="s">
        <v>39</v>
      </c>
      <c r="C76" s="22" t="s">
        <v>49</v>
      </c>
    </row>
    <row r="77" spans="1:3" ht="12.75">
      <c r="A77" s="22">
        <v>76</v>
      </c>
      <c r="B77" s="22" t="s">
        <v>40</v>
      </c>
      <c r="C77" s="22" t="s">
        <v>50</v>
      </c>
    </row>
    <row r="78" spans="1:3" ht="12.75">
      <c r="A78" s="22">
        <v>77</v>
      </c>
      <c r="B78" s="22" t="s">
        <v>40</v>
      </c>
      <c r="C78" s="22" t="s">
        <v>50</v>
      </c>
    </row>
    <row r="79" spans="1:3" ht="12.75">
      <c r="A79" s="22">
        <v>78</v>
      </c>
      <c r="B79" s="22" t="s">
        <v>40</v>
      </c>
      <c r="C79" s="22" t="s">
        <v>50</v>
      </c>
    </row>
    <row r="80" spans="1:3" ht="12.75">
      <c r="A80" s="22">
        <v>79</v>
      </c>
      <c r="B80" s="22" t="s">
        <v>40</v>
      </c>
      <c r="C80" s="22" t="s">
        <v>50</v>
      </c>
    </row>
    <row r="81" spans="1:3" ht="12.75">
      <c r="A81" s="22">
        <v>80</v>
      </c>
      <c r="B81" s="22" t="s">
        <v>40</v>
      </c>
      <c r="C81" s="22" t="s">
        <v>50</v>
      </c>
    </row>
    <row r="82" spans="1:3" ht="12.75">
      <c r="A82" s="22">
        <v>81</v>
      </c>
      <c r="B82" s="22" t="s">
        <v>40</v>
      </c>
      <c r="C82" s="22" t="s">
        <v>50</v>
      </c>
    </row>
    <row r="83" spans="1:3" ht="12.75">
      <c r="A83" s="22">
        <v>82</v>
      </c>
      <c r="B83" s="22" t="s">
        <v>40</v>
      </c>
      <c r="C83" s="22" t="s">
        <v>50</v>
      </c>
    </row>
    <row r="84" spans="1:3" ht="12.75">
      <c r="A84" s="22">
        <v>83</v>
      </c>
      <c r="B84" s="22" t="s">
        <v>40</v>
      </c>
      <c r="C84" s="22" t="s">
        <v>50</v>
      </c>
    </row>
    <row r="85" spans="1:3" ht="12.75">
      <c r="A85" s="22">
        <v>84</v>
      </c>
      <c r="B85" s="22" t="s">
        <v>40</v>
      </c>
      <c r="C85" s="22" t="s">
        <v>50</v>
      </c>
    </row>
    <row r="86" spans="1:3" ht="12.75">
      <c r="A86" s="22">
        <v>85</v>
      </c>
      <c r="B86" s="22" t="s">
        <v>40</v>
      </c>
      <c r="C86" s="22" t="s">
        <v>50</v>
      </c>
    </row>
    <row r="87" spans="1:3" ht="12.75">
      <c r="A87" s="22">
        <v>86</v>
      </c>
      <c r="B87" s="22" t="s">
        <v>40</v>
      </c>
      <c r="C87" s="22" t="s">
        <v>50</v>
      </c>
    </row>
    <row r="88" spans="1:3" ht="12.75">
      <c r="A88" s="22">
        <v>87</v>
      </c>
      <c r="B88" s="22" t="s">
        <v>40</v>
      </c>
      <c r="C88" s="22" t="s">
        <v>50</v>
      </c>
    </row>
    <row r="89" spans="1:3" ht="12.75">
      <c r="A89" s="22">
        <v>88</v>
      </c>
      <c r="B89" s="22" t="s">
        <v>40</v>
      </c>
      <c r="C89" s="22" t="s">
        <v>50</v>
      </c>
    </row>
    <row r="90" spans="1:3" ht="12.75">
      <c r="A90" s="22">
        <v>89</v>
      </c>
      <c r="B90" s="22" t="s">
        <v>40</v>
      </c>
      <c r="C90" s="22" t="s">
        <v>50</v>
      </c>
    </row>
    <row r="91" spans="1:3" ht="12.75">
      <c r="A91" s="22">
        <v>90</v>
      </c>
      <c r="B91" s="22" t="s">
        <v>40</v>
      </c>
      <c r="C91" s="22" t="s">
        <v>50</v>
      </c>
    </row>
    <row r="92" spans="1:3" ht="12.75">
      <c r="A92" s="22">
        <v>91</v>
      </c>
      <c r="B92" s="22" t="s">
        <v>40</v>
      </c>
      <c r="C92" s="22" t="s">
        <v>50</v>
      </c>
    </row>
    <row r="93" spans="1:3" ht="12.75">
      <c r="A93" s="22">
        <v>92</v>
      </c>
      <c r="B93" s="22" t="s">
        <v>40</v>
      </c>
      <c r="C93" s="22" t="s">
        <v>50</v>
      </c>
    </row>
    <row r="94" spans="1:3" ht="12.75">
      <c r="A94" s="22">
        <v>93</v>
      </c>
      <c r="B94" s="22" t="s">
        <v>40</v>
      </c>
      <c r="C94" s="22" t="s">
        <v>50</v>
      </c>
    </row>
    <row r="95" spans="1:3" ht="12.75">
      <c r="A95" s="22">
        <v>94</v>
      </c>
      <c r="B95" s="22" t="s">
        <v>40</v>
      </c>
      <c r="C95" s="22" t="s">
        <v>50</v>
      </c>
    </row>
    <row r="96" spans="1:3" ht="12.75">
      <c r="A96" s="22">
        <v>95</v>
      </c>
      <c r="B96" s="22" t="s">
        <v>40</v>
      </c>
      <c r="C96" s="22" t="s">
        <v>50</v>
      </c>
    </row>
    <row r="97" spans="1:3" ht="12.75">
      <c r="A97" s="22">
        <v>96</v>
      </c>
      <c r="B97" s="22" t="s">
        <v>40</v>
      </c>
      <c r="C97" s="22" t="s">
        <v>50</v>
      </c>
    </row>
    <row r="98" spans="1:3" ht="12.75">
      <c r="A98" s="22">
        <v>97</v>
      </c>
      <c r="B98" s="22" t="s">
        <v>40</v>
      </c>
      <c r="C98" s="22" t="s">
        <v>50</v>
      </c>
    </row>
    <row r="99" spans="1:3" ht="12.75">
      <c r="A99" s="22">
        <v>98</v>
      </c>
      <c r="B99" s="22" t="s">
        <v>40</v>
      </c>
      <c r="C99" s="22" t="s">
        <v>50</v>
      </c>
    </row>
    <row r="100" spans="1:3" ht="12.75">
      <c r="A100" s="22">
        <v>99</v>
      </c>
      <c r="B100" s="22" t="s">
        <v>40</v>
      </c>
      <c r="C100" s="22" t="s">
        <v>50</v>
      </c>
    </row>
    <row r="101" spans="1:3" ht="12.75">
      <c r="A101" s="22">
        <v>100</v>
      </c>
      <c r="B101" s="22" t="s">
        <v>40</v>
      </c>
      <c r="C101" s="22" t="s">
        <v>50</v>
      </c>
    </row>
    <row r="102" spans="1:3" ht="12.75">
      <c r="A102" s="22">
        <v>101</v>
      </c>
      <c r="B102" s="22" t="s">
        <v>12</v>
      </c>
      <c r="C102" s="22" t="s">
        <v>51</v>
      </c>
    </row>
    <row r="103" spans="1:3" ht="12.75">
      <c r="A103" s="22">
        <v>102</v>
      </c>
      <c r="B103" s="22" t="s">
        <v>12</v>
      </c>
      <c r="C103" s="22" t="s">
        <v>51</v>
      </c>
    </row>
    <row r="104" spans="1:3" ht="12.75">
      <c r="A104" s="22">
        <v>103</v>
      </c>
      <c r="B104" s="22" t="s">
        <v>12</v>
      </c>
      <c r="C104" s="22" t="s">
        <v>51</v>
      </c>
    </row>
    <row r="105" spans="1:3" ht="12.75">
      <c r="A105" s="22">
        <v>104</v>
      </c>
      <c r="B105" s="22" t="s">
        <v>12</v>
      </c>
      <c r="C105" s="22" t="s">
        <v>51</v>
      </c>
    </row>
    <row r="106" spans="1:3" ht="12.75">
      <c r="A106" s="22">
        <v>105</v>
      </c>
      <c r="B106" s="22" t="s">
        <v>12</v>
      </c>
      <c r="C106" s="22" t="s">
        <v>51</v>
      </c>
    </row>
    <row r="107" spans="1:3" ht="12.75">
      <c r="A107" s="22">
        <v>106</v>
      </c>
      <c r="B107" s="22" t="s">
        <v>12</v>
      </c>
      <c r="C107" s="22" t="s">
        <v>51</v>
      </c>
    </row>
    <row r="108" spans="1:3" ht="12.75">
      <c r="A108" s="22">
        <v>107</v>
      </c>
      <c r="B108" s="22" t="s">
        <v>12</v>
      </c>
      <c r="C108" s="22" t="s">
        <v>51</v>
      </c>
    </row>
    <row r="109" spans="1:3" ht="12.75">
      <c r="A109" s="22">
        <v>108</v>
      </c>
      <c r="B109" s="22" t="s">
        <v>12</v>
      </c>
      <c r="C109" s="22" t="s">
        <v>51</v>
      </c>
    </row>
    <row r="110" spans="1:3" ht="12.75">
      <c r="A110" s="22">
        <v>109</v>
      </c>
      <c r="B110" s="22" t="s">
        <v>12</v>
      </c>
      <c r="C110" s="22" t="s">
        <v>51</v>
      </c>
    </row>
    <row r="111" spans="1:3" ht="12.75">
      <c r="A111" s="22">
        <v>110</v>
      </c>
      <c r="B111" s="22" t="s">
        <v>12</v>
      </c>
      <c r="C111" s="22" t="s">
        <v>51</v>
      </c>
    </row>
    <row r="112" spans="1:3" ht="12.75">
      <c r="A112" s="22">
        <v>111</v>
      </c>
      <c r="B112" s="22" t="s">
        <v>12</v>
      </c>
      <c r="C112" s="22" t="s">
        <v>51</v>
      </c>
    </row>
    <row r="113" spans="1:3" ht="12.75">
      <c r="A113" s="22">
        <v>112</v>
      </c>
      <c r="B113" s="22" t="s">
        <v>12</v>
      </c>
      <c r="C113" s="22" t="s">
        <v>51</v>
      </c>
    </row>
    <row r="114" spans="1:3" ht="12.75">
      <c r="A114" s="22">
        <v>113</v>
      </c>
      <c r="B114" s="22" t="s">
        <v>12</v>
      </c>
      <c r="C114" s="22" t="s">
        <v>51</v>
      </c>
    </row>
    <row r="115" spans="1:3" ht="12.75">
      <c r="A115" s="22">
        <v>114</v>
      </c>
      <c r="B115" s="22" t="s">
        <v>12</v>
      </c>
      <c r="C115" s="22" t="s">
        <v>51</v>
      </c>
    </row>
    <row r="116" spans="1:3" ht="12.75">
      <c r="A116" s="22">
        <v>115</v>
      </c>
      <c r="B116" s="22" t="s">
        <v>12</v>
      </c>
      <c r="C116" s="22" t="s">
        <v>51</v>
      </c>
    </row>
    <row r="117" spans="1:3" ht="12.75">
      <c r="A117" s="22">
        <v>116</v>
      </c>
      <c r="B117" s="22" t="s">
        <v>12</v>
      </c>
      <c r="C117" s="22" t="s">
        <v>51</v>
      </c>
    </row>
    <row r="118" spans="1:3" ht="12.75">
      <c r="A118" s="22">
        <v>117</v>
      </c>
      <c r="B118" s="22" t="s">
        <v>12</v>
      </c>
      <c r="C118" s="22" t="s">
        <v>51</v>
      </c>
    </row>
    <row r="119" spans="1:3" ht="12.75">
      <c r="A119" s="22">
        <v>118</v>
      </c>
      <c r="B119" s="22" t="s">
        <v>12</v>
      </c>
      <c r="C119" s="22" t="s">
        <v>51</v>
      </c>
    </row>
    <row r="120" spans="1:3" ht="12.75">
      <c r="A120" s="22">
        <v>119</v>
      </c>
      <c r="B120" s="22" t="s">
        <v>12</v>
      </c>
      <c r="C120" s="22" t="s">
        <v>51</v>
      </c>
    </row>
    <row r="121" spans="1:3" ht="12.75">
      <c r="A121" s="22">
        <v>120</v>
      </c>
      <c r="B121" s="22" t="s">
        <v>12</v>
      </c>
      <c r="C121" s="22" t="s">
        <v>51</v>
      </c>
    </row>
    <row r="122" spans="1:3" ht="12.75">
      <c r="A122" s="22">
        <v>121</v>
      </c>
      <c r="B122" s="22" t="s">
        <v>12</v>
      </c>
      <c r="C122" s="22" t="s">
        <v>51</v>
      </c>
    </row>
    <row r="123" spans="1:3" ht="12.75">
      <c r="A123" s="22">
        <v>122</v>
      </c>
      <c r="B123" s="22" t="s">
        <v>12</v>
      </c>
      <c r="C123" s="22" t="s">
        <v>51</v>
      </c>
    </row>
    <row r="124" spans="1:3" ht="12.75">
      <c r="A124" s="22">
        <v>123</v>
      </c>
      <c r="B124" s="22" t="s">
        <v>12</v>
      </c>
      <c r="C124" s="22" t="s">
        <v>51</v>
      </c>
    </row>
    <row r="125" spans="1:3" ht="12.75">
      <c r="A125" s="22">
        <v>124</v>
      </c>
      <c r="B125" s="22" t="s">
        <v>12</v>
      </c>
      <c r="C125" s="22" t="s">
        <v>51</v>
      </c>
    </row>
    <row r="126" spans="1:3" ht="12.75">
      <c r="A126" s="22">
        <v>125</v>
      </c>
      <c r="B126" s="22" t="s">
        <v>12</v>
      </c>
      <c r="C126" s="22" t="s">
        <v>51</v>
      </c>
    </row>
    <row r="127" spans="1:3" ht="12.75">
      <c r="A127" s="22">
        <v>126</v>
      </c>
      <c r="B127" s="22" t="s">
        <v>41</v>
      </c>
      <c r="C127" s="22" t="s">
        <v>52</v>
      </c>
    </row>
    <row r="128" spans="1:3" ht="12.75">
      <c r="A128" s="22">
        <v>127</v>
      </c>
      <c r="B128" s="22" t="s">
        <v>41</v>
      </c>
      <c r="C128" s="22" t="s">
        <v>52</v>
      </c>
    </row>
    <row r="129" spans="1:3" ht="12.75">
      <c r="A129" s="22">
        <v>128</v>
      </c>
      <c r="B129" s="22" t="s">
        <v>41</v>
      </c>
      <c r="C129" s="22" t="s">
        <v>52</v>
      </c>
    </row>
    <row r="130" spans="1:3" ht="12.75">
      <c r="A130" s="22">
        <v>129</v>
      </c>
      <c r="B130" s="22" t="s">
        <v>41</v>
      </c>
      <c r="C130" s="22" t="s">
        <v>52</v>
      </c>
    </row>
    <row r="131" spans="1:3" ht="12.75">
      <c r="A131" s="22">
        <v>130</v>
      </c>
      <c r="B131" s="22" t="s">
        <v>41</v>
      </c>
      <c r="C131" s="22" t="s">
        <v>52</v>
      </c>
    </row>
    <row r="132" spans="1:3" ht="12.75">
      <c r="A132" s="22">
        <v>131</v>
      </c>
      <c r="B132" s="22" t="s">
        <v>41</v>
      </c>
      <c r="C132" s="22" t="s">
        <v>52</v>
      </c>
    </row>
    <row r="133" spans="1:3" ht="12.75">
      <c r="A133" s="22">
        <v>132</v>
      </c>
      <c r="B133" s="22" t="s">
        <v>41</v>
      </c>
      <c r="C133" s="22" t="s">
        <v>52</v>
      </c>
    </row>
    <row r="134" spans="1:3" ht="12.75">
      <c r="A134" s="22">
        <v>133</v>
      </c>
      <c r="B134" s="22" t="s">
        <v>41</v>
      </c>
      <c r="C134" s="22" t="s">
        <v>52</v>
      </c>
    </row>
    <row r="135" spans="1:3" ht="12.75">
      <c r="A135" s="22">
        <v>134</v>
      </c>
      <c r="B135" s="22" t="s">
        <v>41</v>
      </c>
      <c r="C135" s="22" t="s">
        <v>52</v>
      </c>
    </row>
    <row r="136" spans="1:3" ht="12.75">
      <c r="A136" s="22">
        <v>135</v>
      </c>
      <c r="B136" s="22" t="s">
        <v>41</v>
      </c>
      <c r="C136" s="22" t="s">
        <v>52</v>
      </c>
    </row>
    <row r="137" spans="1:3" ht="12.75">
      <c r="A137" s="22">
        <v>136</v>
      </c>
      <c r="B137" s="22" t="s">
        <v>41</v>
      </c>
      <c r="C137" s="22" t="s">
        <v>52</v>
      </c>
    </row>
    <row r="138" spans="1:3" ht="12.75">
      <c r="A138" s="22">
        <v>137</v>
      </c>
      <c r="B138" s="22" t="s">
        <v>41</v>
      </c>
      <c r="C138" s="22" t="s">
        <v>52</v>
      </c>
    </row>
    <row r="139" spans="1:3" ht="12.75">
      <c r="A139" s="22">
        <v>138</v>
      </c>
      <c r="B139" s="22" t="s">
        <v>41</v>
      </c>
      <c r="C139" s="22" t="s">
        <v>52</v>
      </c>
    </row>
    <row r="140" spans="1:3" ht="12.75">
      <c r="A140" s="22">
        <v>139</v>
      </c>
      <c r="B140" s="22" t="s">
        <v>41</v>
      </c>
      <c r="C140" s="22" t="s">
        <v>52</v>
      </c>
    </row>
    <row r="141" spans="1:3" ht="12.75">
      <c r="A141" s="22">
        <v>140</v>
      </c>
      <c r="B141" s="22" t="s">
        <v>41</v>
      </c>
      <c r="C141" s="22" t="s">
        <v>52</v>
      </c>
    </row>
    <row r="142" spans="1:3" ht="12.75">
      <c r="A142" s="22">
        <v>141</v>
      </c>
      <c r="B142" s="22" t="s">
        <v>41</v>
      </c>
      <c r="C142" s="22" t="s">
        <v>52</v>
      </c>
    </row>
    <row r="143" spans="1:3" ht="12.75">
      <c r="A143" s="22">
        <v>142</v>
      </c>
      <c r="B143" s="22" t="s">
        <v>41</v>
      </c>
      <c r="C143" s="22" t="s">
        <v>52</v>
      </c>
    </row>
    <row r="144" spans="1:3" ht="12.75">
      <c r="A144" s="22">
        <v>143</v>
      </c>
      <c r="B144" s="22" t="s">
        <v>41</v>
      </c>
      <c r="C144" s="22" t="s">
        <v>52</v>
      </c>
    </row>
    <row r="145" spans="1:3" ht="12.75">
      <c r="A145" s="22">
        <v>144</v>
      </c>
      <c r="B145" s="22" t="s">
        <v>41</v>
      </c>
      <c r="C145" s="22" t="s">
        <v>52</v>
      </c>
    </row>
    <row r="146" spans="1:3" ht="12.75">
      <c r="A146" s="22">
        <v>145</v>
      </c>
      <c r="B146" s="22" t="s">
        <v>41</v>
      </c>
      <c r="C146" s="22" t="s">
        <v>52</v>
      </c>
    </row>
    <row r="147" spans="1:3" ht="12.75">
      <c r="A147" s="22">
        <v>146</v>
      </c>
      <c r="B147" s="22" t="s">
        <v>41</v>
      </c>
      <c r="C147" s="22" t="s">
        <v>52</v>
      </c>
    </row>
    <row r="148" spans="1:3" ht="12.75">
      <c r="A148" s="22">
        <v>147</v>
      </c>
      <c r="B148" s="22" t="s">
        <v>41</v>
      </c>
      <c r="C148" s="22" t="s">
        <v>52</v>
      </c>
    </row>
    <row r="149" spans="1:3" ht="12.75">
      <c r="A149" s="22">
        <v>148</v>
      </c>
      <c r="B149" s="22" t="s">
        <v>41</v>
      </c>
      <c r="C149" s="22" t="s">
        <v>52</v>
      </c>
    </row>
    <row r="150" spans="1:3" ht="12.75">
      <c r="A150" s="22">
        <v>149</v>
      </c>
      <c r="B150" s="22" t="s">
        <v>41</v>
      </c>
      <c r="C150" s="22" t="s">
        <v>52</v>
      </c>
    </row>
    <row r="151" spans="1:3" ht="12.75">
      <c r="A151" s="22">
        <v>150</v>
      </c>
      <c r="B151" s="22" t="s">
        <v>41</v>
      </c>
      <c r="C151" s="22" t="s">
        <v>52</v>
      </c>
    </row>
    <row r="152" spans="1:3" ht="12.75">
      <c r="A152" s="22">
        <v>151</v>
      </c>
      <c r="B152" s="22" t="s">
        <v>41</v>
      </c>
      <c r="C152" s="22" t="s">
        <v>52</v>
      </c>
    </row>
    <row r="153" spans="1:3" ht="12.75">
      <c r="A153" s="22">
        <v>152</v>
      </c>
      <c r="B153" s="22" t="s">
        <v>41</v>
      </c>
      <c r="C153" s="22" t="s">
        <v>52</v>
      </c>
    </row>
    <row r="154" spans="1:3" ht="12.75">
      <c r="A154" s="22">
        <v>153</v>
      </c>
      <c r="B154" s="22" t="s">
        <v>41</v>
      </c>
      <c r="C154" s="22" t="s">
        <v>52</v>
      </c>
    </row>
    <row r="155" spans="1:3" ht="12.75">
      <c r="A155" s="22">
        <v>154</v>
      </c>
      <c r="B155" s="22" t="s">
        <v>41</v>
      </c>
      <c r="C155" s="22" t="s">
        <v>52</v>
      </c>
    </row>
    <row r="156" spans="1:3" ht="12.75">
      <c r="A156" s="22">
        <v>155</v>
      </c>
      <c r="B156" s="22" t="s">
        <v>41</v>
      </c>
      <c r="C156" s="22" t="s">
        <v>52</v>
      </c>
    </row>
    <row r="157" spans="1:3" ht="12.75">
      <c r="A157" s="22">
        <v>156</v>
      </c>
      <c r="B157" s="22" t="s">
        <v>41</v>
      </c>
      <c r="C157" s="22" t="s">
        <v>52</v>
      </c>
    </row>
    <row r="158" spans="1:3" ht="12.75">
      <c r="A158" s="22">
        <v>157</v>
      </c>
      <c r="B158" s="22" t="s">
        <v>41</v>
      </c>
      <c r="C158" s="22" t="s">
        <v>52</v>
      </c>
    </row>
    <row r="159" spans="1:3" ht="12.75">
      <c r="A159" s="22">
        <v>158</v>
      </c>
      <c r="B159" s="22" t="s">
        <v>41</v>
      </c>
      <c r="C159" s="22" t="s">
        <v>52</v>
      </c>
    </row>
    <row r="160" spans="1:3" ht="12.75">
      <c r="A160" s="22">
        <v>159</v>
      </c>
      <c r="B160" s="22" t="s">
        <v>41</v>
      </c>
      <c r="C160" s="22" t="s">
        <v>52</v>
      </c>
    </row>
    <row r="161" spans="1:3" ht="12.75">
      <c r="A161" s="22">
        <v>160</v>
      </c>
      <c r="B161" s="22" t="s">
        <v>41</v>
      </c>
      <c r="C161" s="22" t="s">
        <v>52</v>
      </c>
    </row>
    <row r="162" spans="1:3" ht="12.75">
      <c r="A162" s="22">
        <v>161</v>
      </c>
      <c r="B162" s="22" t="s">
        <v>41</v>
      </c>
      <c r="C162" s="22" t="s">
        <v>52</v>
      </c>
    </row>
    <row r="163" spans="1:3" ht="12.75">
      <c r="A163" s="22">
        <v>162</v>
      </c>
      <c r="B163" s="22" t="s">
        <v>41</v>
      </c>
      <c r="C163" s="22" t="s">
        <v>52</v>
      </c>
    </row>
    <row r="164" spans="1:3" ht="12.75">
      <c r="A164" s="22">
        <v>163</v>
      </c>
      <c r="B164" s="22" t="s">
        <v>41</v>
      </c>
      <c r="C164" s="22" t="s">
        <v>52</v>
      </c>
    </row>
    <row r="165" spans="1:3" ht="12.75">
      <c r="A165" s="22">
        <v>164</v>
      </c>
      <c r="B165" s="22" t="s">
        <v>41</v>
      </c>
      <c r="C165" s="22" t="s">
        <v>52</v>
      </c>
    </row>
    <row r="166" spans="1:3" ht="12.75">
      <c r="A166" s="22">
        <v>165</v>
      </c>
      <c r="B166" s="22" t="s">
        <v>41</v>
      </c>
      <c r="C166" s="22" t="s">
        <v>52</v>
      </c>
    </row>
    <row r="167" spans="1:3" ht="12.75">
      <c r="A167" s="22">
        <v>166</v>
      </c>
      <c r="B167" s="22" t="s">
        <v>41</v>
      </c>
      <c r="C167" s="22" t="s">
        <v>52</v>
      </c>
    </row>
    <row r="168" spans="1:3" ht="12.75">
      <c r="A168" s="22">
        <v>167</v>
      </c>
      <c r="B168" s="22" t="s">
        <v>41</v>
      </c>
      <c r="C168" s="22" t="s">
        <v>52</v>
      </c>
    </row>
    <row r="169" spans="1:3" ht="12.75">
      <c r="A169" s="22">
        <v>168</v>
      </c>
      <c r="B169" s="22" t="s">
        <v>41</v>
      </c>
      <c r="C169" s="22" t="s">
        <v>52</v>
      </c>
    </row>
    <row r="170" spans="1:3" ht="12.75">
      <c r="A170" s="22">
        <v>169</v>
      </c>
      <c r="B170" s="22" t="s">
        <v>41</v>
      </c>
      <c r="C170" s="22" t="s">
        <v>52</v>
      </c>
    </row>
    <row r="171" spans="1:3" ht="12.75">
      <c r="A171" s="22">
        <v>170</v>
      </c>
      <c r="B171" s="22" t="s">
        <v>41</v>
      </c>
      <c r="C171" s="22" t="s">
        <v>52</v>
      </c>
    </row>
    <row r="172" spans="1:3" ht="12.75">
      <c r="A172" s="22">
        <v>171</v>
      </c>
      <c r="B172" s="22" t="s">
        <v>41</v>
      </c>
      <c r="C172" s="22" t="s">
        <v>52</v>
      </c>
    </row>
    <row r="173" spans="1:3" ht="12.75">
      <c r="A173" s="22">
        <v>172</v>
      </c>
      <c r="B173" s="22" t="s">
        <v>41</v>
      </c>
      <c r="C173" s="22" t="s">
        <v>52</v>
      </c>
    </row>
    <row r="174" spans="1:3" ht="12.75">
      <c r="A174" s="22">
        <v>173</v>
      </c>
      <c r="B174" s="22" t="s">
        <v>41</v>
      </c>
      <c r="C174" s="22" t="s">
        <v>52</v>
      </c>
    </row>
    <row r="175" spans="1:3" ht="12.75">
      <c r="A175" s="22">
        <v>174</v>
      </c>
      <c r="B175" s="22" t="s">
        <v>41</v>
      </c>
      <c r="C175" s="22" t="s">
        <v>52</v>
      </c>
    </row>
    <row r="176" spans="1:3" ht="12.75">
      <c r="A176" s="22">
        <v>175</v>
      </c>
      <c r="B176" s="22" t="s">
        <v>41</v>
      </c>
      <c r="C176" s="22" t="s">
        <v>52</v>
      </c>
    </row>
    <row r="177" spans="1:3" ht="12.75">
      <c r="A177" s="22">
        <v>176</v>
      </c>
      <c r="B177" s="22" t="s">
        <v>41</v>
      </c>
      <c r="C177" s="22" t="s">
        <v>52</v>
      </c>
    </row>
    <row r="178" spans="1:3" ht="12.75">
      <c r="A178" s="22">
        <v>177</v>
      </c>
      <c r="B178" s="22" t="s">
        <v>41</v>
      </c>
      <c r="C178" s="22" t="s">
        <v>52</v>
      </c>
    </row>
    <row r="179" spans="1:3" ht="12.75">
      <c r="A179" s="22">
        <v>178</v>
      </c>
      <c r="B179" s="22" t="s">
        <v>41</v>
      </c>
      <c r="C179" s="22" t="s">
        <v>52</v>
      </c>
    </row>
    <row r="180" spans="1:3" ht="12.75">
      <c r="A180" s="22">
        <v>179</v>
      </c>
      <c r="B180" s="22" t="s">
        <v>41</v>
      </c>
      <c r="C180" s="22" t="s">
        <v>52</v>
      </c>
    </row>
    <row r="181" spans="1:3" ht="12.75">
      <c r="A181" s="22">
        <v>180</v>
      </c>
      <c r="B181" s="22" t="s">
        <v>41</v>
      </c>
      <c r="C181" s="22" t="s">
        <v>52</v>
      </c>
    </row>
    <row r="182" spans="1:3" ht="12.75">
      <c r="A182" s="22">
        <v>181</v>
      </c>
      <c r="B182" s="22" t="s">
        <v>41</v>
      </c>
      <c r="C182" s="22" t="s">
        <v>52</v>
      </c>
    </row>
    <row r="183" spans="1:3" ht="12.75">
      <c r="A183" s="22">
        <v>182</v>
      </c>
      <c r="B183" s="22" t="s">
        <v>41</v>
      </c>
      <c r="C183" s="22" t="s">
        <v>52</v>
      </c>
    </row>
    <row r="184" spans="1:3" ht="12.75">
      <c r="A184" s="22">
        <v>183</v>
      </c>
      <c r="B184" s="22" t="s">
        <v>41</v>
      </c>
      <c r="C184" s="22" t="s">
        <v>52</v>
      </c>
    </row>
    <row r="185" spans="1:3" ht="12.75">
      <c r="A185" s="22">
        <v>184</v>
      </c>
      <c r="B185" s="22" t="s">
        <v>41</v>
      </c>
      <c r="C185" s="22" t="s">
        <v>52</v>
      </c>
    </row>
    <row r="186" spans="1:3" ht="12.75">
      <c r="A186" s="22">
        <v>185</v>
      </c>
      <c r="B186" s="22" t="s">
        <v>41</v>
      </c>
      <c r="C186" s="22" t="s">
        <v>52</v>
      </c>
    </row>
    <row r="187" spans="1:3" ht="12.75">
      <c r="A187" s="22">
        <v>186</v>
      </c>
      <c r="B187" s="22" t="s">
        <v>41</v>
      </c>
      <c r="C187" s="22" t="s">
        <v>52</v>
      </c>
    </row>
    <row r="188" spans="1:3" ht="12.75">
      <c r="A188" s="22">
        <v>187</v>
      </c>
      <c r="B188" s="22" t="s">
        <v>41</v>
      </c>
      <c r="C188" s="22" t="s">
        <v>52</v>
      </c>
    </row>
    <row r="189" spans="1:3" ht="12.75">
      <c r="A189" s="22">
        <v>188</v>
      </c>
      <c r="B189" s="22" t="s">
        <v>41</v>
      </c>
      <c r="C189" s="22" t="s">
        <v>52</v>
      </c>
    </row>
    <row r="190" spans="1:3" ht="12.75">
      <c r="A190" s="22">
        <v>189</v>
      </c>
      <c r="B190" s="22" t="s">
        <v>41</v>
      </c>
      <c r="C190" s="22" t="s">
        <v>52</v>
      </c>
    </row>
    <row r="191" spans="1:3" ht="12.75">
      <c r="A191" s="22">
        <v>190</v>
      </c>
      <c r="B191" s="22" t="s">
        <v>41</v>
      </c>
      <c r="C191" s="22" t="s">
        <v>52</v>
      </c>
    </row>
    <row r="192" spans="1:3" ht="12.75">
      <c r="A192" s="22">
        <v>191</v>
      </c>
      <c r="B192" s="22" t="s">
        <v>41</v>
      </c>
      <c r="C192" s="22" t="s">
        <v>52</v>
      </c>
    </row>
    <row r="193" spans="1:3" ht="12.75">
      <c r="A193" s="22">
        <v>192</v>
      </c>
      <c r="B193" s="22" t="s">
        <v>41</v>
      </c>
      <c r="C193" s="22" t="s">
        <v>52</v>
      </c>
    </row>
    <row r="194" spans="1:3" ht="12.75">
      <c r="A194" s="22">
        <v>193</v>
      </c>
      <c r="B194" s="22" t="s">
        <v>41</v>
      </c>
      <c r="C194" s="22" t="s">
        <v>52</v>
      </c>
    </row>
    <row r="195" spans="1:3" ht="12.75">
      <c r="A195" s="22">
        <v>194</v>
      </c>
      <c r="B195" s="22" t="s">
        <v>41</v>
      </c>
      <c r="C195" s="22" t="s">
        <v>52</v>
      </c>
    </row>
    <row r="196" spans="1:3" ht="12.75">
      <c r="A196" s="22">
        <v>195</v>
      </c>
      <c r="B196" s="22" t="s">
        <v>41</v>
      </c>
      <c r="C196" s="22" t="s">
        <v>52</v>
      </c>
    </row>
    <row r="197" spans="1:3" ht="12.75">
      <c r="A197" s="22">
        <v>196</v>
      </c>
      <c r="B197" s="22" t="s">
        <v>41</v>
      </c>
      <c r="C197" s="22" t="s">
        <v>52</v>
      </c>
    </row>
    <row r="198" spans="1:3" ht="12.75">
      <c r="A198" s="22">
        <v>197</v>
      </c>
      <c r="B198" s="22" t="s">
        <v>41</v>
      </c>
      <c r="C198" s="22" t="s">
        <v>52</v>
      </c>
    </row>
    <row r="199" spans="1:3" ht="12.75">
      <c r="A199" s="22">
        <v>198</v>
      </c>
      <c r="B199" s="22" t="s">
        <v>41</v>
      </c>
      <c r="C199" s="22" t="s">
        <v>52</v>
      </c>
    </row>
    <row r="200" spans="1:3" ht="12.75">
      <c r="A200" s="22">
        <v>199</v>
      </c>
      <c r="B200" s="22" t="s">
        <v>41</v>
      </c>
      <c r="C200" s="22" t="s">
        <v>52</v>
      </c>
    </row>
    <row r="201" spans="1:3" ht="12.75">
      <c r="A201" s="22">
        <v>200</v>
      </c>
      <c r="B201" s="22" t="s">
        <v>41</v>
      </c>
      <c r="C201" s="22" t="s">
        <v>52</v>
      </c>
    </row>
    <row r="202" spans="1:3" ht="12.75">
      <c r="A202" s="22">
        <v>201</v>
      </c>
      <c r="B202" s="22" t="s">
        <v>41</v>
      </c>
      <c r="C202" s="22" t="s">
        <v>52</v>
      </c>
    </row>
    <row r="203" spans="1:3" ht="12.75">
      <c r="A203" s="22">
        <v>202</v>
      </c>
      <c r="B203" s="22" t="s">
        <v>41</v>
      </c>
      <c r="C203" s="22" t="s">
        <v>52</v>
      </c>
    </row>
    <row r="204" spans="1:3" ht="12.75">
      <c r="A204" s="22">
        <v>203</v>
      </c>
      <c r="B204" s="22" t="s">
        <v>41</v>
      </c>
      <c r="C204" s="22" t="s">
        <v>52</v>
      </c>
    </row>
    <row r="205" spans="1:3" ht="12.75">
      <c r="A205" s="22">
        <v>204</v>
      </c>
      <c r="B205" s="22" t="s">
        <v>41</v>
      </c>
      <c r="C205" s="22" t="s">
        <v>52</v>
      </c>
    </row>
    <row r="206" spans="1:3" ht="12.75">
      <c r="A206" s="22">
        <v>205</v>
      </c>
      <c r="B206" s="22" t="s">
        <v>41</v>
      </c>
      <c r="C206" s="22" t="s">
        <v>52</v>
      </c>
    </row>
    <row r="207" spans="1:3" ht="12.75">
      <c r="A207" s="22">
        <v>206</v>
      </c>
      <c r="B207" s="22" t="s">
        <v>41</v>
      </c>
      <c r="C207" s="22" t="s">
        <v>52</v>
      </c>
    </row>
    <row r="208" spans="1:3" ht="12.75">
      <c r="A208" s="22">
        <v>207</v>
      </c>
      <c r="B208" s="22" t="s">
        <v>41</v>
      </c>
      <c r="C208" s="22" t="s">
        <v>52</v>
      </c>
    </row>
    <row r="209" spans="1:3" ht="12.75">
      <c r="A209" s="22">
        <v>208</v>
      </c>
      <c r="B209" s="22" t="s">
        <v>41</v>
      </c>
      <c r="C209" s="22" t="s">
        <v>52</v>
      </c>
    </row>
    <row r="210" spans="1:3" ht="12.75">
      <c r="A210" s="22">
        <v>209</v>
      </c>
      <c r="B210" s="22" t="s">
        <v>41</v>
      </c>
      <c r="C210" s="22" t="s">
        <v>52</v>
      </c>
    </row>
    <row r="211" spans="1:3" ht="12.75">
      <c r="A211" s="22">
        <v>210</v>
      </c>
      <c r="B211" s="22" t="s">
        <v>41</v>
      </c>
      <c r="C211" s="22" t="s">
        <v>52</v>
      </c>
    </row>
    <row r="212" spans="1:3" ht="12.75">
      <c r="A212" s="22">
        <v>211</v>
      </c>
      <c r="B212" s="22" t="s">
        <v>41</v>
      </c>
      <c r="C212" s="22" t="s">
        <v>52</v>
      </c>
    </row>
    <row r="213" spans="1:3" ht="12.75">
      <c r="A213" s="22">
        <v>212</v>
      </c>
      <c r="B213" s="22" t="s">
        <v>41</v>
      </c>
      <c r="C213" s="22" t="s">
        <v>52</v>
      </c>
    </row>
    <row r="214" spans="1:3" ht="12.75">
      <c r="A214" s="22">
        <v>213</v>
      </c>
      <c r="B214" s="22" t="s">
        <v>41</v>
      </c>
      <c r="C214" s="22" t="s">
        <v>52</v>
      </c>
    </row>
    <row r="215" spans="1:3" ht="12.75">
      <c r="A215" s="22">
        <v>214</v>
      </c>
      <c r="B215" s="22" t="s">
        <v>41</v>
      </c>
      <c r="C215" s="22" t="s">
        <v>52</v>
      </c>
    </row>
    <row r="216" ht="12.75">
      <c r="A216" s="22">
        <v>215</v>
      </c>
    </row>
    <row r="217" ht="12.75">
      <c r="A217" s="22">
        <v>216</v>
      </c>
    </row>
    <row r="218" ht="12.75">
      <c r="A218" s="22">
        <v>217</v>
      </c>
    </row>
    <row r="219" ht="12.75">
      <c r="A219" s="22">
        <v>218</v>
      </c>
    </row>
    <row r="220" ht="12.75">
      <c r="A220" s="22">
        <v>219</v>
      </c>
    </row>
    <row r="221" ht="12.75">
      <c r="A221" s="22">
        <v>220</v>
      </c>
    </row>
    <row r="222" ht="12.75">
      <c r="A222" s="22">
        <v>221</v>
      </c>
    </row>
    <row r="223" ht="12.75">
      <c r="A223" s="22">
        <v>222</v>
      </c>
    </row>
    <row r="224" ht="12.75">
      <c r="A224" s="22">
        <v>223</v>
      </c>
    </row>
    <row r="225" ht="12.75">
      <c r="A225" s="22">
        <v>224</v>
      </c>
    </row>
    <row r="226" ht="12.75">
      <c r="A226" s="22">
        <v>225</v>
      </c>
    </row>
    <row r="227" ht="12.75">
      <c r="A227" s="22">
        <v>226</v>
      </c>
    </row>
    <row r="228" ht="12.75">
      <c r="A228" s="22">
        <v>227</v>
      </c>
    </row>
    <row r="229" ht="12.75">
      <c r="A229" s="22">
        <v>228</v>
      </c>
    </row>
    <row r="230" ht="12.75">
      <c r="A230" s="22">
        <v>229</v>
      </c>
    </row>
    <row r="231" ht="12.75">
      <c r="A231" s="22">
        <v>230</v>
      </c>
    </row>
    <row r="232" ht="12.75">
      <c r="A232" s="22">
        <v>231</v>
      </c>
    </row>
    <row r="233" ht="12.75">
      <c r="A233" s="22">
        <v>232</v>
      </c>
    </row>
    <row r="234" ht="12.75">
      <c r="A234" s="22">
        <v>233</v>
      </c>
    </row>
    <row r="235" ht="12.75">
      <c r="A235" s="22">
        <v>234</v>
      </c>
    </row>
    <row r="236" ht="12.75">
      <c r="A236" s="22">
        <v>235</v>
      </c>
    </row>
    <row r="237" ht="12.75">
      <c r="A237" s="22">
        <v>236</v>
      </c>
    </row>
    <row r="238" ht="12.75">
      <c r="A238" s="22">
        <v>237</v>
      </c>
    </row>
    <row r="239" ht="12.75">
      <c r="A239" s="22">
        <v>238</v>
      </c>
    </row>
    <row r="240" ht="12.75">
      <c r="A240" s="22">
        <v>239</v>
      </c>
    </row>
    <row r="241" ht="12.75">
      <c r="A241" s="22">
        <v>240</v>
      </c>
    </row>
    <row r="242" ht="12.75">
      <c r="A242" s="22">
        <v>241</v>
      </c>
    </row>
    <row r="243" ht="12.75">
      <c r="A243" s="22">
        <v>242</v>
      </c>
    </row>
    <row r="244" ht="12.75">
      <c r="A244" s="22">
        <v>243</v>
      </c>
    </row>
    <row r="245" ht="12.75">
      <c r="A245" s="22">
        <v>244</v>
      </c>
    </row>
    <row r="246" ht="12.75">
      <c r="A246" s="22">
        <v>245</v>
      </c>
    </row>
    <row r="247" ht="12.75">
      <c r="A247" s="22">
        <v>246</v>
      </c>
    </row>
    <row r="248" ht="12.75">
      <c r="A248" s="22">
        <v>247</v>
      </c>
    </row>
    <row r="249" ht="12.75">
      <c r="A249" s="22">
        <v>248</v>
      </c>
    </row>
    <row r="250" ht="12.75">
      <c r="A250" s="22">
        <v>249</v>
      </c>
    </row>
    <row r="251" ht="12.75">
      <c r="A251" s="22">
        <v>250</v>
      </c>
    </row>
    <row r="252" ht="12.75">
      <c r="A252" s="22">
        <v>251</v>
      </c>
    </row>
    <row r="253" ht="12.75">
      <c r="A253" s="22">
        <v>252</v>
      </c>
    </row>
    <row r="254" ht="12.75">
      <c r="A254" s="22">
        <v>253</v>
      </c>
    </row>
    <row r="255" ht="12.75">
      <c r="A255" s="22">
        <v>254</v>
      </c>
    </row>
    <row r="256" ht="12.75">
      <c r="A256" s="22">
        <v>255</v>
      </c>
    </row>
    <row r="257" ht="12.75">
      <c r="A257" s="22">
        <v>256</v>
      </c>
    </row>
    <row r="258" ht="12.75">
      <c r="A258" s="22">
        <v>257</v>
      </c>
    </row>
    <row r="259" ht="12.75">
      <c r="A259" s="22">
        <v>258</v>
      </c>
    </row>
    <row r="260" ht="12.75">
      <c r="A260" s="22">
        <v>259</v>
      </c>
    </row>
    <row r="261" ht="12.75">
      <c r="A261" s="22">
        <v>260</v>
      </c>
    </row>
    <row r="262" ht="12.75">
      <c r="A262" s="22">
        <v>261</v>
      </c>
    </row>
    <row r="263" ht="12.75">
      <c r="A263" s="22">
        <v>262</v>
      </c>
    </row>
    <row r="264" ht="12.75">
      <c r="A264" s="22">
        <v>263</v>
      </c>
    </row>
    <row r="265" ht="12.75">
      <c r="A265" s="22">
        <v>264</v>
      </c>
    </row>
    <row r="266" ht="12.75">
      <c r="A266" s="22">
        <v>265</v>
      </c>
    </row>
    <row r="267" ht="12.75">
      <c r="A267" s="22">
        <v>266</v>
      </c>
    </row>
    <row r="268" ht="12.75">
      <c r="A268" s="22">
        <v>267</v>
      </c>
    </row>
    <row r="269" ht="12.75">
      <c r="A269" s="22">
        <v>268</v>
      </c>
    </row>
    <row r="270" ht="12.75">
      <c r="A270" s="22">
        <v>269</v>
      </c>
    </row>
    <row r="271" ht="12.75">
      <c r="A271" s="22">
        <v>270</v>
      </c>
    </row>
    <row r="272" ht="12.75">
      <c r="A272" s="22">
        <v>271</v>
      </c>
    </row>
    <row r="273" ht="12.75">
      <c r="A273" s="22">
        <v>272</v>
      </c>
    </row>
    <row r="274" ht="12.75">
      <c r="A274" s="22">
        <v>273</v>
      </c>
    </row>
    <row r="275" ht="12.75">
      <c r="A275" s="22">
        <v>274</v>
      </c>
    </row>
    <row r="276" ht="12.75">
      <c r="A276" s="22">
        <v>275</v>
      </c>
    </row>
    <row r="277" ht="12.75">
      <c r="A277" s="22">
        <v>276</v>
      </c>
    </row>
    <row r="278" ht="12.75">
      <c r="A278" s="22">
        <v>277</v>
      </c>
    </row>
    <row r="279" ht="12.75">
      <c r="A279" s="22">
        <v>278</v>
      </c>
    </row>
    <row r="280" ht="12.75">
      <c r="A280" s="22">
        <v>279</v>
      </c>
    </row>
    <row r="281" ht="12.75">
      <c r="A281" s="22">
        <v>280</v>
      </c>
    </row>
    <row r="282" ht="12.75">
      <c r="A282" s="22">
        <v>281</v>
      </c>
    </row>
    <row r="283" ht="12.75">
      <c r="A283" s="22">
        <v>282</v>
      </c>
    </row>
    <row r="284" ht="12.75">
      <c r="A284" s="22">
        <v>283</v>
      </c>
    </row>
    <row r="285" ht="12.75">
      <c r="A285" s="22">
        <v>284</v>
      </c>
    </row>
    <row r="286" ht="12.75">
      <c r="A286" s="22">
        <v>285</v>
      </c>
    </row>
    <row r="287" ht="12.75">
      <c r="A287" s="22">
        <v>286</v>
      </c>
    </row>
    <row r="288" ht="12.75">
      <c r="A288" s="22">
        <v>287</v>
      </c>
    </row>
    <row r="289" ht="12.75">
      <c r="A289" s="22">
        <v>288</v>
      </c>
    </row>
    <row r="290" ht="12.75">
      <c r="A290" s="22">
        <v>289</v>
      </c>
    </row>
    <row r="291" ht="12.75">
      <c r="A291" s="22">
        <v>290</v>
      </c>
    </row>
    <row r="292" ht="12.75">
      <c r="A292" s="22">
        <v>291</v>
      </c>
    </row>
    <row r="293" ht="12.75">
      <c r="A293" s="22">
        <v>292</v>
      </c>
    </row>
    <row r="294" ht="12.75">
      <c r="A294" s="22">
        <v>293</v>
      </c>
    </row>
    <row r="295" ht="12.75">
      <c r="A295" s="22">
        <v>294</v>
      </c>
    </row>
    <row r="296" ht="12.75">
      <c r="A296" s="22">
        <v>295</v>
      </c>
    </row>
    <row r="297" ht="12.75">
      <c r="A297" s="22">
        <v>296</v>
      </c>
    </row>
    <row r="298" ht="12.75">
      <c r="A298" s="22">
        <v>297</v>
      </c>
    </row>
    <row r="299" ht="12.75">
      <c r="A299" s="22">
        <v>298</v>
      </c>
    </row>
    <row r="300" ht="12.75">
      <c r="A300" s="22">
        <v>299</v>
      </c>
    </row>
    <row r="301" ht="12.75">
      <c r="A301" s="22">
        <v>300</v>
      </c>
    </row>
    <row r="302" ht="12.75">
      <c r="A302" s="22">
        <v>301</v>
      </c>
    </row>
    <row r="303" ht="12.75">
      <c r="A303" s="22">
        <v>302</v>
      </c>
    </row>
    <row r="304" ht="12.75">
      <c r="A304" s="22">
        <v>303</v>
      </c>
    </row>
    <row r="305" ht="12.75">
      <c r="A305" s="22">
        <v>304</v>
      </c>
    </row>
    <row r="306" ht="12.75">
      <c r="A306" s="22">
        <v>305</v>
      </c>
    </row>
    <row r="307" ht="12.75">
      <c r="A307" s="22">
        <v>306</v>
      </c>
    </row>
    <row r="308" ht="12.75">
      <c r="A308" s="22">
        <v>307</v>
      </c>
    </row>
    <row r="309" ht="12.75">
      <c r="A309" s="22">
        <v>308</v>
      </c>
    </row>
    <row r="310" ht="12.75">
      <c r="A310" s="22">
        <v>309</v>
      </c>
    </row>
    <row r="311" ht="12.75">
      <c r="A311" s="22">
        <v>310</v>
      </c>
    </row>
    <row r="312" ht="12.75">
      <c r="A312" s="22">
        <v>311</v>
      </c>
    </row>
    <row r="313" ht="12.75">
      <c r="A313" s="22">
        <v>312</v>
      </c>
    </row>
    <row r="314" ht="12.75">
      <c r="A314" s="22">
        <v>313</v>
      </c>
    </row>
    <row r="315" ht="12.75">
      <c r="A315" s="22">
        <v>314</v>
      </c>
    </row>
    <row r="316" ht="12.75">
      <c r="A316" s="22">
        <v>315</v>
      </c>
    </row>
    <row r="317" ht="12.75">
      <c r="A317" s="22">
        <v>316</v>
      </c>
    </row>
    <row r="318" ht="12.75">
      <c r="A318" s="22">
        <v>317</v>
      </c>
    </row>
    <row r="319" ht="12.75">
      <c r="A319" s="22">
        <v>318</v>
      </c>
    </row>
    <row r="320" ht="12.75">
      <c r="A320" s="22">
        <v>319</v>
      </c>
    </row>
    <row r="321" ht="12.75">
      <c r="A321" s="22">
        <v>320</v>
      </c>
    </row>
    <row r="322" ht="12.75">
      <c r="A322" s="22">
        <v>321</v>
      </c>
    </row>
    <row r="323" ht="12.75">
      <c r="A323" s="22">
        <v>322</v>
      </c>
    </row>
    <row r="324" ht="12.75">
      <c r="A324" s="22">
        <v>323</v>
      </c>
    </row>
    <row r="325" ht="12.75">
      <c r="A325" s="22">
        <v>324</v>
      </c>
    </row>
    <row r="326" ht="12.75">
      <c r="A326" s="22">
        <v>325</v>
      </c>
    </row>
    <row r="327" ht="12.75">
      <c r="A327" s="22">
        <v>326</v>
      </c>
    </row>
    <row r="328" ht="12.75">
      <c r="A328" s="22">
        <v>327</v>
      </c>
    </row>
    <row r="329" ht="12.75">
      <c r="A329" s="22">
        <v>328</v>
      </c>
    </row>
    <row r="330" ht="12.75">
      <c r="A330" s="22">
        <v>329</v>
      </c>
    </row>
    <row r="331" ht="12.75">
      <c r="A331" s="22">
        <v>330</v>
      </c>
    </row>
    <row r="332" ht="12.75">
      <c r="A332" s="22">
        <v>331</v>
      </c>
    </row>
    <row r="333" ht="12.75">
      <c r="A333" s="22">
        <v>332</v>
      </c>
    </row>
    <row r="334" ht="12.75">
      <c r="A334" s="22">
        <v>333</v>
      </c>
    </row>
    <row r="335" ht="12.75">
      <c r="A335" s="22">
        <v>334</v>
      </c>
    </row>
    <row r="336" ht="12.75">
      <c r="A336" s="22">
        <v>335</v>
      </c>
    </row>
    <row r="337" ht="12.75">
      <c r="A337" s="22">
        <v>336</v>
      </c>
    </row>
    <row r="338" ht="12.75">
      <c r="A338" s="22">
        <v>337</v>
      </c>
    </row>
    <row r="339" ht="12.75">
      <c r="A339" s="22">
        <v>338</v>
      </c>
    </row>
    <row r="340" ht="12.75">
      <c r="A340" s="22">
        <v>339</v>
      </c>
    </row>
    <row r="341" ht="12.75">
      <c r="A341" s="22">
        <v>340</v>
      </c>
    </row>
    <row r="342" ht="12.75">
      <c r="A342" s="22">
        <v>341</v>
      </c>
    </row>
    <row r="343" ht="12.75">
      <c r="A343" s="22">
        <v>342</v>
      </c>
    </row>
    <row r="344" ht="12.75">
      <c r="A344" s="22">
        <v>343</v>
      </c>
    </row>
    <row r="345" ht="12.75">
      <c r="A345" s="22">
        <v>344</v>
      </c>
    </row>
    <row r="346" ht="12.75">
      <c r="A346" s="22">
        <v>345</v>
      </c>
    </row>
    <row r="347" ht="12.75">
      <c r="A347" s="22">
        <v>346</v>
      </c>
    </row>
    <row r="348" ht="12.75">
      <c r="A348" s="22">
        <v>347</v>
      </c>
    </row>
    <row r="349" ht="12.75">
      <c r="A349" s="22">
        <v>348</v>
      </c>
    </row>
    <row r="350" ht="12.75">
      <c r="A350" s="22">
        <v>349</v>
      </c>
    </row>
    <row r="351" ht="12.75">
      <c r="A351" s="22">
        <v>350</v>
      </c>
    </row>
    <row r="352" ht="12.75">
      <c r="A352" s="22">
        <v>351</v>
      </c>
    </row>
    <row r="353" ht="12.75">
      <c r="A353" s="22">
        <v>352</v>
      </c>
    </row>
    <row r="354" ht="12.75">
      <c r="A354" s="22">
        <v>353</v>
      </c>
    </row>
    <row r="355" ht="12.75">
      <c r="A355" s="22">
        <v>354</v>
      </c>
    </row>
    <row r="356" ht="12.75">
      <c r="A356" s="22">
        <v>355</v>
      </c>
    </row>
    <row r="357" ht="12.75">
      <c r="A357" s="22">
        <v>356</v>
      </c>
    </row>
    <row r="358" ht="12.75">
      <c r="A358" s="22">
        <v>357</v>
      </c>
    </row>
    <row r="359" ht="12.75">
      <c r="A359" s="22">
        <v>358</v>
      </c>
    </row>
    <row r="360" ht="12.75">
      <c r="A360" s="22">
        <v>359</v>
      </c>
    </row>
    <row r="361" ht="12.75">
      <c r="A361" s="22">
        <v>360</v>
      </c>
    </row>
    <row r="362" ht="12.75">
      <c r="A362" s="22">
        <v>361</v>
      </c>
    </row>
    <row r="363" ht="12.75">
      <c r="A363" s="22">
        <v>362</v>
      </c>
    </row>
    <row r="364" ht="12.75">
      <c r="A364" s="22">
        <v>363</v>
      </c>
    </row>
    <row r="365" ht="12.75">
      <c r="A365" s="22">
        <v>364</v>
      </c>
    </row>
    <row r="366" ht="12.75">
      <c r="A366" s="22">
        <v>365</v>
      </c>
    </row>
    <row r="367" ht="12.75">
      <c r="A367" s="22">
        <v>366</v>
      </c>
    </row>
    <row r="368" ht="12.75">
      <c r="A368" s="22">
        <v>367</v>
      </c>
    </row>
    <row r="369" ht="12.75">
      <c r="A369" s="22">
        <v>368</v>
      </c>
    </row>
    <row r="370" ht="12.75">
      <c r="A370" s="22">
        <v>369</v>
      </c>
    </row>
    <row r="371" ht="12.75">
      <c r="A371" s="22">
        <v>370</v>
      </c>
    </row>
    <row r="372" ht="12.75">
      <c r="A372" s="22">
        <v>371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Jonathan</cp:lastModifiedBy>
  <cp:lastPrinted>2015-12-12T14:15:56Z</cp:lastPrinted>
  <dcterms:created xsi:type="dcterms:W3CDTF">1996-10-14T23:33:28Z</dcterms:created>
  <dcterms:modified xsi:type="dcterms:W3CDTF">2015-12-14T20:48:56Z</dcterms:modified>
  <cp:category/>
  <cp:version/>
  <cp:contentType/>
  <cp:contentStatus/>
</cp:coreProperties>
</file>